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.mfin.hr\mydocuments\SUMyDocuments\slavica.rukovanjski\Documents\SLAVICA\Stope poreza na dohodak EXCEL\"/>
    </mc:Choice>
  </mc:AlternateContent>
  <xr:revisionPtr revIDLastSave="0" documentId="8_{62524AF9-8EE0-4442-A3BA-5EF72E83CB8F}" xr6:coauthVersionLast="47" xr6:coauthVersionMax="47" xr10:uidLastSave="{00000000-0000-0000-0000-000000000000}"/>
  <bookViews>
    <workbookView xWindow="-120" yWindow="-120" windowWidth="29040" windowHeight="15840" xr2:uid="{9060112F-DBC8-4422-9462-CF928C62D852}"/>
  </bookViews>
  <sheets>
    <sheet name="Usporedba poreznog opterećen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7" i="1" l="1"/>
  <c r="L557" i="1" s="1"/>
  <c r="I557" i="1"/>
  <c r="K557" i="1" s="1"/>
  <c r="L556" i="1"/>
  <c r="K556" i="1"/>
  <c r="J556" i="1"/>
  <c r="I556" i="1"/>
  <c r="L555" i="1"/>
  <c r="K555" i="1"/>
  <c r="J555" i="1"/>
  <c r="I555" i="1"/>
  <c r="L554" i="1"/>
  <c r="K554" i="1"/>
  <c r="J554" i="1"/>
  <c r="I554" i="1"/>
  <c r="L553" i="1"/>
  <c r="K553" i="1"/>
  <c r="J553" i="1"/>
  <c r="I553" i="1"/>
  <c r="L552" i="1"/>
  <c r="K552" i="1"/>
  <c r="J552" i="1"/>
  <c r="I552" i="1"/>
  <c r="L551" i="1"/>
  <c r="K551" i="1"/>
  <c r="J551" i="1"/>
  <c r="I551" i="1"/>
  <c r="L550" i="1"/>
  <c r="K550" i="1"/>
  <c r="J550" i="1"/>
  <c r="I550" i="1"/>
  <c r="L549" i="1"/>
  <c r="K549" i="1"/>
  <c r="J549" i="1"/>
  <c r="I549" i="1"/>
  <c r="L548" i="1"/>
  <c r="K548" i="1"/>
  <c r="J548" i="1"/>
  <c r="I548" i="1"/>
  <c r="L547" i="1"/>
  <c r="K547" i="1"/>
  <c r="J547" i="1"/>
  <c r="I547" i="1"/>
  <c r="L546" i="1"/>
  <c r="K546" i="1"/>
  <c r="J546" i="1"/>
  <c r="I546" i="1"/>
  <c r="L545" i="1"/>
  <c r="K545" i="1"/>
  <c r="J545" i="1"/>
  <c r="I545" i="1"/>
  <c r="L544" i="1"/>
  <c r="K544" i="1"/>
  <c r="J544" i="1"/>
  <c r="I544" i="1"/>
  <c r="L543" i="1"/>
  <c r="K543" i="1"/>
  <c r="J543" i="1"/>
  <c r="I543" i="1"/>
  <c r="L542" i="1"/>
  <c r="K542" i="1"/>
  <c r="J542" i="1"/>
  <c r="I542" i="1"/>
  <c r="L541" i="1"/>
  <c r="K541" i="1"/>
  <c r="J541" i="1"/>
  <c r="I541" i="1"/>
  <c r="L540" i="1"/>
  <c r="K540" i="1"/>
  <c r="J540" i="1"/>
  <c r="I540" i="1"/>
  <c r="L539" i="1"/>
  <c r="K539" i="1"/>
  <c r="J539" i="1"/>
  <c r="I539" i="1"/>
  <c r="L538" i="1"/>
  <c r="K538" i="1"/>
  <c r="J538" i="1"/>
  <c r="I538" i="1"/>
  <c r="L537" i="1"/>
  <c r="K537" i="1"/>
  <c r="J537" i="1"/>
  <c r="I537" i="1"/>
  <c r="L536" i="1"/>
  <c r="K536" i="1"/>
  <c r="J536" i="1"/>
  <c r="I536" i="1"/>
  <c r="L535" i="1"/>
  <c r="K535" i="1"/>
  <c r="J535" i="1"/>
  <c r="I535" i="1"/>
  <c r="L534" i="1"/>
  <c r="K534" i="1"/>
  <c r="J534" i="1"/>
  <c r="I534" i="1"/>
  <c r="L533" i="1"/>
  <c r="K533" i="1"/>
  <c r="J533" i="1"/>
  <c r="I533" i="1"/>
  <c r="L532" i="1"/>
  <c r="K532" i="1"/>
  <c r="J532" i="1"/>
  <c r="I532" i="1"/>
  <c r="L531" i="1"/>
  <c r="K531" i="1"/>
  <c r="J531" i="1"/>
  <c r="I531" i="1"/>
  <c r="L530" i="1"/>
  <c r="K530" i="1"/>
  <c r="J530" i="1"/>
  <c r="I530" i="1"/>
  <c r="L529" i="1"/>
  <c r="K529" i="1"/>
  <c r="J529" i="1"/>
  <c r="I529" i="1"/>
  <c r="L528" i="1"/>
  <c r="K528" i="1"/>
  <c r="J528" i="1"/>
  <c r="I528" i="1"/>
  <c r="L527" i="1"/>
  <c r="K527" i="1"/>
  <c r="J527" i="1"/>
  <c r="I527" i="1"/>
  <c r="L526" i="1"/>
  <c r="K526" i="1"/>
  <c r="J526" i="1"/>
  <c r="I526" i="1"/>
  <c r="L525" i="1"/>
  <c r="K525" i="1"/>
  <c r="J525" i="1"/>
  <c r="I525" i="1"/>
  <c r="L524" i="1"/>
  <c r="K524" i="1"/>
  <c r="J524" i="1"/>
  <c r="I524" i="1"/>
  <c r="L523" i="1"/>
  <c r="K523" i="1"/>
  <c r="J523" i="1"/>
  <c r="I523" i="1"/>
  <c r="L522" i="1"/>
  <c r="K522" i="1"/>
  <c r="J522" i="1"/>
  <c r="I522" i="1"/>
  <c r="L521" i="1"/>
  <c r="K521" i="1"/>
  <c r="J521" i="1"/>
  <c r="I521" i="1"/>
  <c r="L520" i="1"/>
  <c r="K520" i="1"/>
  <c r="J520" i="1"/>
  <c r="I520" i="1"/>
  <c r="L519" i="1"/>
  <c r="K519" i="1"/>
  <c r="J519" i="1"/>
  <c r="I519" i="1"/>
  <c r="L518" i="1"/>
  <c r="K518" i="1"/>
  <c r="J518" i="1"/>
  <c r="I518" i="1"/>
  <c r="L517" i="1"/>
  <c r="K517" i="1"/>
  <c r="J517" i="1"/>
  <c r="I517" i="1"/>
  <c r="L516" i="1"/>
  <c r="K516" i="1"/>
  <c r="J516" i="1"/>
  <c r="I516" i="1"/>
  <c r="L515" i="1"/>
  <c r="K515" i="1"/>
  <c r="J515" i="1"/>
  <c r="I515" i="1"/>
  <c r="L514" i="1"/>
  <c r="K514" i="1"/>
  <c r="J514" i="1"/>
  <c r="I514" i="1"/>
  <c r="L513" i="1"/>
  <c r="K513" i="1"/>
  <c r="J513" i="1"/>
  <c r="I513" i="1"/>
  <c r="L512" i="1"/>
  <c r="K512" i="1"/>
  <c r="J512" i="1"/>
  <c r="I512" i="1"/>
  <c r="L511" i="1"/>
  <c r="K511" i="1"/>
  <c r="J511" i="1"/>
  <c r="I511" i="1"/>
  <c r="L510" i="1"/>
  <c r="K510" i="1"/>
  <c r="J510" i="1"/>
  <c r="I510" i="1"/>
  <c r="L509" i="1"/>
  <c r="K509" i="1"/>
  <c r="J509" i="1"/>
  <c r="I509" i="1"/>
  <c r="L508" i="1"/>
  <c r="K508" i="1"/>
  <c r="J508" i="1"/>
  <c r="I508" i="1"/>
  <c r="L507" i="1"/>
  <c r="K507" i="1"/>
  <c r="J507" i="1"/>
  <c r="I507" i="1"/>
  <c r="L506" i="1"/>
  <c r="K506" i="1"/>
  <c r="J506" i="1"/>
  <c r="I506" i="1"/>
  <c r="L505" i="1"/>
  <c r="K505" i="1"/>
  <c r="J505" i="1"/>
  <c r="I505" i="1"/>
  <c r="L504" i="1"/>
  <c r="K504" i="1"/>
  <c r="J504" i="1"/>
  <c r="I504" i="1"/>
  <c r="L503" i="1"/>
  <c r="K503" i="1"/>
  <c r="J503" i="1"/>
  <c r="I503" i="1"/>
  <c r="L502" i="1"/>
  <c r="K502" i="1"/>
  <c r="J502" i="1"/>
  <c r="I502" i="1"/>
  <c r="L501" i="1"/>
  <c r="K501" i="1"/>
  <c r="J501" i="1"/>
  <c r="I501" i="1"/>
  <c r="L500" i="1"/>
  <c r="K500" i="1"/>
  <c r="J500" i="1"/>
  <c r="I500" i="1"/>
  <c r="L499" i="1"/>
  <c r="K499" i="1"/>
  <c r="J499" i="1"/>
  <c r="I499" i="1"/>
  <c r="L498" i="1"/>
  <c r="K498" i="1"/>
  <c r="J498" i="1"/>
  <c r="I498" i="1"/>
  <c r="L497" i="1"/>
  <c r="K497" i="1"/>
  <c r="J497" i="1"/>
  <c r="I497" i="1"/>
  <c r="L496" i="1"/>
  <c r="K496" i="1"/>
  <c r="J496" i="1"/>
  <c r="I496" i="1"/>
  <c r="L495" i="1"/>
  <c r="K495" i="1"/>
  <c r="J495" i="1"/>
  <c r="I495" i="1"/>
  <c r="L494" i="1"/>
  <c r="K494" i="1"/>
  <c r="J494" i="1"/>
  <c r="I494" i="1"/>
  <c r="L493" i="1"/>
  <c r="K493" i="1"/>
  <c r="J493" i="1"/>
  <c r="I493" i="1"/>
  <c r="L492" i="1"/>
  <c r="K492" i="1"/>
  <c r="J492" i="1"/>
  <c r="I492" i="1"/>
  <c r="L491" i="1"/>
  <c r="K491" i="1"/>
  <c r="J491" i="1"/>
  <c r="I491" i="1"/>
  <c r="L490" i="1"/>
  <c r="K490" i="1"/>
  <c r="J490" i="1"/>
  <c r="I490" i="1"/>
  <c r="L489" i="1"/>
  <c r="K489" i="1"/>
  <c r="J489" i="1"/>
  <c r="I489" i="1"/>
  <c r="L488" i="1"/>
  <c r="K488" i="1"/>
  <c r="J488" i="1"/>
  <c r="I488" i="1"/>
  <c r="L487" i="1"/>
  <c r="K487" i="1"/>
  <c r="J487" i="1"/>
  <c r="I487" i="1"/>
  <c r="L486" i="1"/>
  <c r="K486" i="1"/>
  <c r="J486" i="1"/>
  <c r="I486" i="1"/>
  <c r="L485" i="1"/>
  <c r="K485" i="1"/>
  <c r="J485" i="1"/>
  <c r="I485" i="1"/>
  <c r="L484" i="1"/>
  <c r="K484" i="1"/>
  <c r="J484" i="1"/>
  <c r="I484" i="1"/>
  <c r="L483" i="1"/>
  <c r="K483" i="1"/>
  <c r="J483" i="1"/>
  <c r="I483" i="1"/>
  <c r="L482" i="1"/>
  <c r="K482" i="1"/>
  <c r="J482" i="1"/>
  <c r="I482" i="1"/>
  <c r="L481" i="1"/>
  <c r="K481" i="1"/>
  <c r="J481" i="1"/>
  <c r="I481" i="1"/>
  <c r="L480" i="1"/>
  <c r="K480" i="1"/>
  <c r="J480" i="1"/>
  <c r="I480" i="1"/>
  <c r="L479" i="1"/>
  <c r="K479" i="1"/>
  <c r="J479" i="1"/>
  <c r="I479" i="1"/>
  <c r="L478" i="1"/>
  <c r="K478" i="1"/>
  <c r="J478" i="1"/>
  <c r="I478" i="1"/>
  <c r="L477" i="1"/>
  <c r="K477" i="1"/>
  <c r="J477" i="1"/>
  <c r="I477" i="1"/>
  <c r="L476" i="1"/>
  <c r="K476" i="1"/>
  <c r="J476" i="1"/>
  <c r="I476" i="1"/>
  <c r="L475" i="1"/>
  <c r="K475" i="1"/>
  <c r="J475" i="1"/>
  <c r="I475" i="1"/>
  <c r="L474" i="1"/>
  <c r="K474" i="1"/>
  <c r="J474" i="1"/>
  <c r="I474" i="1"/>
  <c r="L473" i="1"/>
  <c r="K473" i="1"/>
  <c r="J473" i="1"/>
  <c r="I473" i="1"/>
  <c r="L472" i="1"/>
  <c r="K472" i="1"/>
  <c r="J472" i="1"/>
  <c r="I472" i="1"/>
  <c r="L471" i="1"/>
  <c r="K471" i="1"/>
  <c r="J471" i="1"/>
  <c r="I471" i="1"/>
  <c r="L470" i="1"/>
  <c r="K470" i="1"/>
  <c r="J470" i="1"/>
  <c r="I470" i="1"/>
  <c r="L469" i="1"/>
  <c r="K469" i="1"/>
  <c r="J469" i="1"/>
  <c r="I469" i="1"/>
  <c r="L468" i="1"/>
  <c r="K468" i="1"/>
  <c r="J468" i="1"/>
  <c r="I468" i="1"/>
  <c r="L467" i="1"/>
  <c r="K467" i="1"/>
  <c r="J467" i="1"/>
  <c r="I467" i="1"/>
  <c r="L466" i="1"/>
  <c r="K466" i="1"/>
  <c r="J466" i="1"/>
  <c r="I466" i="1"/>
  <c r="L465" i="1"/>
  <c r="K465" i="1"/>
  <c r="J465" i="1"/>
  <c r="I465" i="1"/>
  <c r="L464" i="1"/>
  <c r="K464" i="1"/>
  <c r="J464" i="1"/>
  <c r="I464" i="1"/>
  <c r="L463" i="1"/>
  <c r="K463" i="1"/>
  <c r="J463" i="1"/>
  <c r="I463" i="1"/>
  <c r="L462" i="1"/>
  <c r="K462" i="1"/>
  <c r="J462" i="1"/>
  <c r="I462" i="1"/>
  <c r="L461" i="1"/>
  <c r="K461" i="1"/>
  <c r="J461" i="1"/>
  <c r="I461" i="1"/>
  <c r="L460" i="1"/>
  <c r="K460" i="1"/>
  <c r="J460" i="1"/>
  <c r="I460" i="1"/>
  <c r="L459" i="1"/>
  <c r="K459" i="1"/>
  <c r="J459" i="1"/>
  <c r="I459" i="1"/>
  <c r="L458" i="1"/>
  <c r="K458" i="1"/>
  <c r="J458" i="1"/>
  <c r="I458" i="1"/>
  <c r="L457" i="1"/>
  <c r="K457" i="1"/>
  <c r="J457" i="1"/>
  <c r="I457" i="1"/>
  <c r="L456" i="1"/>
  <c r="K456" i="1"/>
  <c r="J456" i="1"/>
  <c r="I456" i="1"/>
  <c r="L455" i="1"/>
  <c r="K455" i="1"/>
  <c r="J455" i="1"/>
  <c r="I455" i="1"/>
  <c r="L454" i="1"/>
  <c r="K454" i="1"/>
  <c r="J454" i="1"/>
  <c r="I454" i="1"/>
  <c r="L453" i="1"/>
  <c r="K453" i="1"/>
  <c r="J453" i="1"/>
  <c r="I453" i="1"/>
  <c r="L452" i="1"/>
  <c r="K452" i="1"/>
  <c r="J452" i="1"/>
  <c r="I452" i="1"/>
  <c r="L451" i="1"/>
  <c r="K451" i="1"/>
  <c r="J451" i="1"/>
  <c r="I451" i="1"/>
  <c r="L450" i="1"/>
  <c r="K450" i="1"/>
  <c r="J450" i="1"/>
  <c r="I450" i="1"/>
  <c r="L449" i="1"/>
  <c r="K449" i="1"/>
  <c r="J449" i="1"/>
  <c r="I449" i="1"/>
  <c r="L448" i="1"/>
  <c r="K448" i="1"/>
  <c r="J448" i="1"/>
  <c r="I448" i="1"/>
  <c r="L447" i="1"/>
  <c r="K447" i="1"/>
  <c r="J447" i="1"/>
  <c r="I447" i="1"/>
  <c r="L446" i="1"/>
  <c r="K446" i="1"/>
  <c r="J446" i="1"/>
  <c r="I446" i="1"/>
  <c r="L445" i="1"/>
  <c r="K445" i="1"/>
  <c r="J445" i="1"/>
  <c r="I445" i="1"/>
  <c r="L444" i="1"/>
  <c r="K444" i="1"/>
  <c r="J444" i="1"/>
  <c r="I444" i="1"/>
  <c r="L443" i="1"/>
  <c r="K443" i="1"/>
  <c r="J443" i="1"/>
  <c r="I443" i="1"/>
  <c r="L442" i="1"/>
  <c r="K442" i="1"/>
  <c r="J442" i="1"/>
  <c r="I442" i="1"/>
  <c r="L441" i="1"/>
  <c r="K441" i="1"/>
  <c r="J441" i="1"/>
  <c r="I441" i="1"/>
  <c r="L440" i="1"/>
  <c r="K440" i="1"/>
  <c r="J440" i="1"/>
  <c r="I440" i="1"/>
  <c r="L439" i="1"/>
  <c r="K439" i="1"/>
  <c r="J439" i="1"/>
  <c r="I439" i="1"/>
  <c r="L438" i="1"/>
  <c r="K438" i="1"/>
  <c r="J438" i="1"/>
  <c r="I438" i="1"/>
  <c r="L437" i="1"/>
  <c r="K437" i="1"/>
  <c r="J437" i="1"/>
  <c r="I437" i="1"/>
  <c r="L436" i="1"/>
  <c r="K436" i="1"/>
  <c r="J436" i="1"/>
  <c r="I436" i="1"/>
  <c r="L435" i="1"/>
  <c r="K435" i="1"/>
  <c r="J435" i="1"/>
  <c r="I435" i="1"/>
  <c r="L434" i="1"/>
  <c r="K434" i="1"/>
  <c r="J434" i="1"/>
  <c r="I434" i="1"/>
  <c r="L433" i="1"/>
  <c r="K433" i="1"/>
  <c r="J433" i="1"/>
  <c r="I433" i="1"/>
  <c r="L432" i="1"/>
  <c r="K432" i="1"/>
  <c r="J432" i="1"/>
  <c r="I432" i="1"/>
  <c r="L431" i="1"/>
  <c r="K431" i="1"/>
  <c r="J431" i="1"/>
  <c r="I431" i="1"/>
  <c r="L430" i="1"/>
  <c r="K430" i="1"/>
  <c r="J430" i="1"/>
  <c r="I430" i="1"/>
  <c r="L429" i="1"/>
  <c r="K429" i="1"/>
  <c r="J429" i="1"/>
  <c r="I429" i="1"/>
  <c r="L428" i="1"/>
  <c r="K428" i="1"/>
  <c r="J428" i="1"/>
  <c r="I428" i="1"/>
  <c r="L427" i="1"/>
  <c r="K427" i="1"/>
  <c r="J427" i="1"/>
  <c r="I427" i="1"/>
  <c r="L426" i="1"/>
  <c r="K426" i="1"/>
  <c r="J426" i="1"/>
  <c r="I426" i="1"/>
  <c r="L425" i="1"/>
  <c r="K425" i="1"/>
  <c r="J425" i="1"/>
  <c r="I425" i="1"/>
  <c r="L424" i="1"/>
  <c r="K424" i="1"/>
  <c r="J424" i="1"/>
  <c r="I424" i="1"/>
  <c r="L423" i="1"/>
  <c r="K423" i="1"/>
  <c r="J423" i="1"/>
  <c r="I423" i="1"/>
  <c r="L422" i="1"/>
  <c r="K422" i="1"/>
  <c r="J422" i="1"/>
  <c r="I422" i="1"/>
  <c r="L421" i="1"/>
  <c r="K421" i="1"/>
  <c r="J421" i="1"/>
  <c r="I421" i="1"/>
  <c r="L420" i="1"/>
  <c r="K420" i="1"/>
  <c r="J420" i="1"/>
  <c r="I420" i="1"/>
  <c r="L419" i="1"/>
  <c r="K419" i="1"/>
  <c r="J419" i="1"/>
  <c r="I419" i="1"/>
  <c r="L418" i="1"/>
  <c r="K418" i="1"/>
  <c r="J418" i="1"/>
  <c r="I418" i="1"/>
  <c r="L417" i="1"/>
  <c r="K417" i="1"/>
  <c r="J417" i="1"/>
  <c r="I417" i="1"/>
  <c r="L416" i="1"/>
  <c r="K416" i="1"/>
  <c r="J416" i="1"/>
  <c r="I416" i="1"/>
  <c r="L415" i="1"/>
  <c r="K415" i="1"/>
  <c r="J415" i="1"/>
  <c r="I415" i="1"/>
  <c r="L414" i="1"/>
  <c r="K414" i="1"/>
  <c r="J414" i="1"/>
  <c r="I414" i="1"/>
  <c r="L413" i="1"/>
  <c r="K413" i="1"/>
  <c r="J413" i="1"/>
  <c r="I413" i="1"/>
  <c r="L412" i="1"/>
  <c r="K412" i="1"/>
  <c r="J412" i="1"/>
  <c r="I412" i="1"/>
  <c r="L411" i="1"/>
  <c r="K411" i="1"/>
  <c r="J411" i="1"/>
  <c r="I411" i="1"/>
  <c r="L410" i="1"/>
  <c r="K410" i="1"/>
  <c r="J410" i="1"/>
  <c r="I410" i="1"/>
  <c r="L409" i="1"/>
  <c r="K409" i="1"/>
  <c r="J409" i="1"/>
  <c r="I409" i="1"/>
  <c r="L408" i="1"/>
  <c r="K408" i="1"/>
  <c r="J408" i="1"/>
  <c r="I408" i="1"/>
  <c r="L407" i="1"/>
  <c r="K407" i="1"/>
  <c r="J407" i="1"/>
  <c r="I407" i="1"/>
  <c r="L406" i="1"/>
  <c r="K406" i="1"/>
  <c r="J406" i="1"/>
  <c r="I406" i="1"/>
  <c r="L405" i="1"/>
  <c r="K405" i="1"/>
  <c r="J405" i="1"/>
  <c r="I405" i="1"/>
  <c r="L404" i="1"/>
  <c r="K404" i="1"/>
  <c r="J404" i="1"/>
  <c r="I404" i="1"/>
  <c r="L403" i="1"/>
  <c r="K403" i="1"/>
  <c r="J403" i="1"/>
  <c r="I403" i="1"/>
  <c r="L402" i="1"/>
  <c r="K402" i="1"/>
  <c r="J402" i="1"/>
  <c r="I402" i="1"/>
  <c r="L401" i="1"/>
  <c r="K401" i="1"/>
  <c r="J401" i="1"/>
  <c r="I401" i="1"/>
  <c r="L400" i="1"/>
  <c r="K400" i="1"/>
  <c r="J400" i="1"/>
  <c r="I400" i="1"/>
  <c r="L399" i="1"/>
  <c r="K399" i="1"/>
  <c r="J399" i="1"/>
  <c r="I399" i="1"/>
  <c r="L398" i="1"/>
  <c r="K398" i="1"/>
  <c r="J398" i="1"/>
  <c r="I398" i="1"/>
  <c r="L397" i="1"/>
  <c r="K397" i="1"/>
  <c r="J397" i="1"/>
  <c r="I397" i="1"/>
  <c r="L396" i="1"/>
  <c r="K396" i="1"/>
  <c r="J396" i="1"/>
  <c r="I396" i="1"/>
  <c r="L395" i="1"/>
  <c r="K395" i="1"/>
  <c r="J395" i="1"/>
  <c r="I395" i="1"/>
  <c r="L394" i="1"/>
  <c r="K394" i="1"/>
  <c r="J394" i="1"/>
  <c r="I394" i="1"/>
  <c r="L393" i="1"/>
  <c r="K393" i="1"/>
  <c r="J393" i="1"/>
  <c r="I393" i="1"/>
  <c r="L392" i="1"/>
  <c r="K392" i="1"/>
  <c r="J392" i="1"/>
  <c r="I392" i="1"/>
  <c r="L391" i="1"/>
  <c r="K391" i="1"/>
  <c r="J391" i="1"/>
  <c r="I391" i="1"/>
  <c r="L390" i="1"/>
  <c r="K390" i="1"/>
  <c r="J390" i="1"/>
  <c r="I390" i="1"/>
  <c r="L389" i="1"/>
  <c r="K389" i="1"/>
  <c r="J389" i="1"/>
  <c r="I389" i="1"/>
  <c r="L388" i="1"/>
  <c r="K388" i="1"/>
  <c r="J388" i="1"/>
  <c r="I388" i="1"/>
  <c r="L387" i="1"/>
  <c r="K387" i="1"/>
  <c r="J387" i="1"/>
  <c r="I387" i="1"/>
  <c r="L386" i="1"/>
  <c r="K386" i="1"/>
  <c r="J386" i="1"/>
  <c r="I386" i="1"/>
  <c r="L385" i="1"/>
  <c r="K385" i="1"/>
  <c r="J385" i="1"/>
  <c r="I385" i="1"/>
  <c r="L384" i="1"/>
  <c r="K384" i="1"/>
  <c r="J384" i="1"/>
  <c r="I384" i="1"/>
  <c r="L383" i="1"/>
  <c r="K383" i="1"/>
  <c r="J383" i="1"/>
  <c r="I383" i="1"/>
  <c r="L382" i="1"/>
  <c r="K382" i="1"/>
  <c r="J382" i="1"/>
  <c r="I382" i="1"/>
  <c r="L381" i="1"/>
  <c r="K381" i="1"/>
  <c r="J381" i="1"/>
  <c r="I381" i="1"/>
  <c r="L380" i="1"/>
  <c r="K380" i="1"/>
  <c r="J380" i="1"/>
  <c r="I380" i="1"/>
  <c r="L379" i="1"/>
  <c r="K379" i="1"/>
  <c r="J379" i="1"/>
  <c r="I379" i="1"/>
  <c r="L378" i="1"/>
  <c r="K378" i="1"/>
  <c r="J378" i="1"/>
  <c r="I378" i="1"/>
  <c r="L377" i="1"/>
  <c r="K377" i="1"/>
  <c r="J377" i="1"/>
  <c r="I377" i="1"/>
  <c r="L376" i="1"/>
  <c r="K376" i="1"/>
  <c r="J376" i="1"/>
  <c r="I376" i="1"/>
  <c r="L375" i="1"/>
  <c r="K375" i="1"/>
  <c r="J375" i="1"/>
  <c r="I375" i="1"/>
  <c r="L374" i="1"/>
  <c r="K374" i="1"/>
  <c r="J374" i="1"/>
  <c r="I374" i="1"/>
  <c r="L373" i="1"/>
  <c r="K373" i="1"/>
  <c r="J373" i="1"/>
  <c r="I373" i="1"/>
  <c r="L372" i="1"/>
  <c r="K372" i="1"/>
  <c r="J372" i="1"/>
  <c r="I372" i="1"/>
  <c r="L371" i="1"/>
  <c r="K371" i="1"/>
  <c r="J371" i="1"/>
  <c r="I371" i="1"/>
  <c r="L370" i="1"/>
  <c r="K370" i="1"/>
  <c r="J370" i="1"/>
  <c r="I370" i="1"/>
  <c r="L369" i="1"/>
  <c r="K369" i="1"/>
  <c r="J369" i="1"/>
  <c r="I369" i="1"/>
  <c r="L368" i="1"/>
  <c r="K368" i="1"/>
  <c r="J368" i="1"/>
  <c r="I368" i="1"/>
  <c r="L367" i="1"/>
  <c r="K367" i="1"/>
  <c r="J367" i="1"/>
  <c r="I367" i="1"/>
  <c r="L366" i="1"/>
  <c r="K366" i="1"/>
  <c r="J366" i="1"/>
  <c r="I366" i="1"/>
  <c r="L365" i="1"/>
  <c r="K365" i="1"/>
  <c r="J365" i="1"/>
  <c r="I365" i="1"/>
  <c r="L364" i="1"/>
  <c r="K364" i="1"/>
  <c r="J364" i="1"/>
  <c r="I364" i="1"/>
  <c r="L363" i="1"/>
  <c r="K363" i="1"/>
  <c r="J363" i="1"/>
  <c r="I363" i="1"/>
  <c r="L362" i="1"/>
  <c r="K362" i="1"/>
  <c r="J362" i="1"/>
  <c r="I362" i="1"/>
  <c r="L361" i="1"/>
  <c r="K361" i="1"/>
  <c r="J361" i="1"/>
  <c r="I361" i="1"/>
  <c r="L360" i="1"/>
  <c r="K360" i="1"/>
  <c r="J360" i="1"/>
  <c r="I360" i="1"/>
  <c r="L359" i="1"/>
  <c r="K359" i="1"/>
  <c r="J359" i="1"/>
  <c r="I359" i="1"/>
  <c r="L358" i="1"/>
  <c r="K358" i="1"/>
  <c r="J358" i="1"/>
  <c r="I358" i="1"/>
  <c r="L357" i="1"/>
  <c r="K357" i="1"/>
  <c r="J357" i="1"/>
  <c r="I357" i="1"/>
  <c r="L356" i="1"/>
  <c r="K356" i="1"/>
  <c r="J356" i="1"/>
  <c r="I356" i="1"/>
  <c r="L355" i="1"/>
  <c r="K355" i="1"/>
  <c r="J355" i="1"/>
  <c r="I355" i="1"/>
  <c r="L354" i="1"/>
  <c r="K354" i="1"/>
  <c r="J354" i="1"/>
  <c r="I354" i="1"/>
  <c r="L353" i="1"/>
  <c r="K353" i="1"/>
  <c r="J353" i="1"/>
  <c r="I353" i="1"/>
  <c r="L352" i="1"/>
  <c r="K352" i="1"/>
  <c r="J352" i="1"/>
  <c r="I352" i="1"/>
  <c r="L351" i="1"/>
  <c r="K351" i="1"/>
  <c r="J351" i="1"/>
  <c r="I351" i="1"/>
  <c r="L350" i="1"/>
  <c r="K350" i="1"/>
  <c r="J350" i="1"/>
  <c r="I350" i="1"/>
  <c r="L349" i="1"/>
  <c r="K349" i="1"/>
  <c r="J349" i="1"/>
  <c r="I349" i="1"/>
  <c r="L348" i="1"/>
  <c r="K348" i="1"/>
  <c r="J348" i="1"/>
  <c r="I348" i="1"/>
  <c r="L347" i="1"/>
  <c r="K347" i="1"/>
  <c r="J347" i="1"/>
  <c r="I347" i="1"/>
  <c r="L346" i="1"/>
  <c r="K346" i="1"/>
  <c r="J346" i="1"/>
  <c r="I346" i="1"/>
  <c r="L345" i="1"/>
  <c r="K345" i="1"/>
  <c r="J345" i="1"/>
  <c r="I345" i="1"/>
  <c r="L344" i="1"/>
  <c r="K344" i="1"/>
  <c r="J344" i="1"/>
  <c r="I344" i="1"/>
  <c r="L343" i="1"/>
  <c r="K343" i="1"/>
  <c r="J343" i="1"/>
  <c r="I343" i="1"/>
  <c r="L342" i="1"/>
  <c r="K342" i="1"/>
  <c r="J342" i="1"/>
  <c r="I342" i="1"/>
  <c r="L341" i="1"/>
  <c r="K341" i="1"/>
  <c r="J341" i="1"/>
  <c r="I341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5" i="1"/>
  <c r="K335" i="1"/>
  <c r="J335" i="1"/>
  <c r="I335" i="1"/>
  <c r="L334" i="1"/>
  <c r="K334" i="1"/>
  <c r="J334" i="1"/>
  <c r="I334" i="1"/>
  <c r="L333" i="1"/>
  <c r="K333" i="1"/>
  <c r="J333" i="1"/>
  <c r="I333" i="1"/>
  <c r="L332" i="1"/>
  <c r="K332" i="1"/>
  <c r="J332" i="1"/>
  <c r="I332" i="1"/>
  <c r="L331" i="1"/>
  <c r="K331" i="1"/>
  <c r="J331" i="1"/>
  <c r="I331" i="1"/>
  <c r="L330" i="1"/>
  <c r="K330" i="1"/>
  <c r="J330" i="1"/>
  <c r="I330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6" i="1"/>
  <c r="K326" i="1"/>
  <c r="J326" i="1"/>
  <c r="I326" i="1"/>
  <c r="L325" i="1"/>
  <c r="K325" i="1"/>
  <c r="J325" i="1"/>
  <c r="I325" i="1"/>
  <c r="L324" i="1"/>
  <c r="K324" i="1"/>
  <c r="J324" i="1"/>
  <c r="I324" i="1"/>
  <c r="L323" i="1"/>
  <c r="K323" i="1"/>
  <c r="J323" i="1"/>
  <c r="I323" i="1"/>
  <c r="L322" i="1"/>
  <c r="K322" i="1"/>
  <c r="J322" i="1"/>
  <c r="I322" i="1"/>
  <c r="L321" i="1"/>
  <c r="K321" i="1"/>
  <c r="J321" i="1"/>
  <c r="I321" i="1"/>
  <c r="L320" i="1"/>
  <c r="K320" i="1"/>
  <c r="J320" i="1"/>
  <c r="I320" i="1"/>
  <c r="L319" i="1"/>
  <c r="K319" i="1"/>
  <c r="J319" i="1"/>
  <c r="I319" i="1"/>
  <c r="L318" i="1"/>
  <c r="K318" i="1"/>
  <c r="J318" i="1"/>
  <c r="I318" i="1"/>
  <c r="L317" i="1"/>
  <c r="K317" i="1"/>
  <c r="J317" i="1"/>
  <c r="I317" i="1"/>
  <c r="L316" i="1"/>
  <c r="K316" i="1"/>
  <c r="J316" i="1"/>
  <c r="I316" i="1"/>
  <c r="L315" i="1"/>
  <c r="K315" i="1"/>
  <c r="J315" i="1"/>
  <c r="I315" i="1"/>
  <c r="L314" i="1"/>
  <c r="K314" i="1"/>
  <c r="J314" i="1"/>
  <c r="I314" i="1"/>
  <c r="L313" i="1"/>
  <c r="K313" i="1"/>
  <c r="J313" i="1"/>
  <c r="I313" i="1"/>
  <c r="L312" i="1"/>
  <c r="K312" i="1"/>
  <c r="J312" i="1"/>
  <c r="I312" i="1"/>
  <c r="L311" i="1"/>
  <c r="K311" i="1"/>
  <c r="J311" i="1"/>
  <c r="I311" i="1"/>
  <c r="L310" i="1"/>
  <c r="K310" i="1"/>
  <c r="J310" i="1"/>
  <c r="I310" i="1"/>
  <c r="L309" i="1"/>
  <c r="K309" i="1"/>
  <c r="J309" i="1"/>
  <c r="I309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2" i="1"/>
  <c r="K302" i="1"/>
  <c r="J302" i="1"/>
  <c r="I302" i="1"/>
  <c r="L301" i="1"/>
  <c r="K301" i="1"/>
  <c r="J301" i="1"/>
  <c r="I301" i="1"/>
  <c r="L300" i="1"/>
  <c r="K300" i="1"/>
  <c r="J300" i="1"/>
  <c r="I300" i="1"/>
  <c r="L299" i="1"/>
  <c r="K299" i="1"/>
  <c r="J299" i="1"/>
  <c r="I299" i="1"/>
  <c r="L298" i="1"/>
  <c r="K298" i="1"/>
  <c r="J298" i="1"/>
  <c r="I298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3" i="1"/>
  <c r="K293" i="1"/>
  <c r="J293" i="1"/>
  <c r="I293" i="1"/>
  <c r="L292" i="1"/>
  <c r="K292" i="1"/>
  <c r="J292" i="1"/>
  <c r="I292" i="1"/>
  <c r="L291" i="1"/>
  <c r="K291" i="1"/>
  <c r="J291" i="1"/>
  <c r="I291" i="1"/>
  <c r="L290" i="1"/>
  <c r="K290" i="1"/>
  <c r="J290" i="1"/>
  <c r="I290" i="1"/>
  <c r="L289" i="1"/>
  <c r="K289" i="1"/>
  <c r="J289" i="1"/>
  <c r="I289" i="1"/>
  <c r="L288" i="1"/>
  <c r="K288" i="1"/>
  <c r="J288" i="1"/>
  <c r="I288" i="1"/>
  <c r="L287" i="1"/>
  <c r="K287" i="1"/>
  <c r="J287" i="1"/>
  <c r="I287" i="1"/>
  <c r="L286" i="1"/>
  <c r="K286" i="1"/>
  <c r="J286" i="1"/>
  <c r="I286" i="1"/>
  <c r="L285" i="1"/>
  <c r="K285" i="1"/>
  <c r="J285" i="1"/>
  <c r="I285" i="1"/>
  <c r="L284" i="1"/>
  <c r="K284" i="1"/>
  <c r="J284" i="1"/>
  <c r="I284" i="1"/>
  <c r="L283" i="1"/>
  <c r="K283" i="1"/>
  <c r="J283" i="1"/>
  <c r="I283" i="1"/>
  <c r="L282" i="1"/>
  <c r="K282" i="1"/>
  <c r="J282" i="1"/>
  <c r="I282" i="1"/>
  <c r="L281" i="1"/>
  <c r="K281" i="1"/>
  <c r="J281" i="1"/>
  <c r="I281" i="1"/>
  <c r="L280" i="1"/>
  <c r="K280" i="1"/>
  <c r="J280" i="1"/>
  <c r="I280" i="1"/>
  <c r="L279" i="1"/>
  <c r="K279" i="1"/>
  <c r="J279" i="1"/>
  <c r="I279" i="1"/>
  <c r="L278" i="1"/>
  <c r="K278" i="1"/>
  <c r="J278" i="1"/>
  <c r="I278" i="1"/>
  <c r="L277" i="1"/>
  <c r="K277" i="1"/>
  <c r="J277" i="1"/>
  <c r="I277" i="1"/>
  <c r="L276" i="1"/>
  <c r="K276" i="1"/>
  <c r="J276" i="1"/>
  <c r="I276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70" i="1"/>
  <c r="K270" i="1"/>
  <c r="J270" i="1"/>
  <c r="I270" i="1"/>
  <c r="L269" i="1"/>
  <c r="K269" i="1"/>
  <c r="J269" i="1"/>
  <c r="I269" i="1"/>
  <c r="L268" i="1"/>
  <c r="K268" i="1"/>
  <c r="J268" i="1"/>
  <c r="I268" i="1"/>
  <c r="L267" i="1"/>
  <c r="K267" i="1"/>
  <c r="J267" i="1"/>
  <c r="I267" i="1"/>
  <c r="L266" i="1"/>
  <c r="K266" i="1"/>
  <c r="J266" i="1"/>
  <c r="I266" i="1"/>
  <c r="L265" i="1"/>
  <c r="K265" i="1"/>
  <c r="J265" i="1"/>
  <c r="I265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61" i="1"/>
  <c r="K261" i="1"/>
  <c r="J261" i="1"/>
  <c r="I261" i="1"/>
  <c r="L260" i="1"/>
  <c r="K260" i="1"/>
  <c r="J260" i="1"/>
  <c r="I260" i="1"/>
  <c r="L259" i="1"/>
  <c r="K259" i="1"/>
  <c r="J259" i="1"/>
  <c r="I259" i="1"/>
  <c r="L258" i="1"/>
  <c r="K258" i="1"/>
  <c r="J258" i="1"/>
  <c r="I258" i="1"/>
  <c r="L257" i="1"/>
  <c r="K257" i="1"/>
  <c r="J257" i="1"/>
  <c r="I257" i="1"/>
  <c r="L256" i="1"/>
  <c r="K256" i="1"/>
  <c r="J256" i="1"/>
  <c r="I256" i="1"/>
  <c r="L255" i="1"/>
  <c r="K255" i="1"/>
  <c r="J255" i="1"/>
  <c r="I255" i="1"/>
  <c r="L254" i="1"/>
  <c r="K254" i="1"/>
  <c r="J254" i="1"/>
  <c r="I254" i="1"/>
  <c r="L253" i="1"/>
  <c r="K253" i="1"/>
  <c r="J253" i="1"/>
  <c r="I253" i="1"/>
  <c r="L252" i="1"/>
  <c r="K252" i="1"/>
  <c r="J252" i="1"/>
  <c r="I252" i="1"/>
  <c r="L251" i="1"/>
  <c r="K251" i="1"/>
  <c r="J251" i="1"/>
  <c r="I251" i="1"/>
  <c r="L250" i="1"/>
  <c r="K250" i="1"/>
  <c r="J250" i="1"/>
  <c r="I250" i="1"/>
  <c r="L249" i="1"/>
  <c r="K249" i="1"/>
  <c r="J249" i="1"/>
  <c r="I249" i="1"/>
  <c r="L248" i="1"/>
  <c r="K248" i="1"/>
  <c r="J248" i="1"/>
  <c r="I248" i="1"/>
  <c r="L247" i="1"/>
  <c r="K247" i="1"/>
  <c r="J247" i="1"/>
  <c r="I247" i="1"/>
  <c r="L246" i="1"/>
  <c r="K246" i="1"/>
  <c r="J246" i="1"/>
  <c r="I246" i="1"/>
  <c r="L245" i="1"/>
  <c r="K245" i="1"/>
  <c r="J245" i="1"/>
  <c r="I245" i="1"/>
  <c r="L244" i="1"/>
  <c r="K244" i="1"/>
  <c r="J244" i="1"/>
  <c r="I244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7" i="1"/>
  <c r="K237" i="1"/>
  <c r="J237" i="1"/>
  <c r="I237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7" i="1"/>
  <c r="K227" i="1"/>
  <c r="J227" i="1"/>
  <c r="I227" i="1"/>
  <c r="L226" i="1"/>
  <c r="K226" i="1"/>
  <c r="J226" i="1"/>
  <c r="I226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2" i="1"/>
  <c r="K222" i="1"/>
  <c r="J222" i="1"/>
  <c r="I222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5" i="1"/>
  <c r="K215" i="1"/>
  <c r="J215" i="1"/>
  <c r="I215" i="1"/>
  <c r="L214" i="1"/>
  <c r="K214" i="1"/>
  <c r="J214" i="1"/>
  <c r="I214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6" i="1"/>
  <c r="K206" i="1"/>
  <c r="J206" i="1"/>
  <c r="I206" i="1"/>
  <c r="L205" i="1"/>
  <c r="K205" i="1"/>
  <c r="J205" i="1"/>
  <c r="I205" i="1"/>
  <c r="L204" i="1"/>
  <c r="K204" i="1"/>
  <c r="J204" i="1"/>
  <c r="I204" i="1"/>
  <c r="L203" i="1"/>
  <c r="K203" i="1"/>
  <c r="J203" i="1"/>
  <c r="I203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9" i="1"/>
  <c r="K199" i="1"/>
  <c r="J199" i="1"/>
  <c r="I199" i="1"/>
  <c r="L198" i="1"/>
  <c r="K198" i="1"/>
  <c r="J198" i="1"/>
  <c r="I198" i="1"/>
  <c r="L197" i="1"/>
  <c r="K197" i="1"/>
  <c r="J197" i="1"/>
  <c r="I197" i="1"/>
  <c r="L196" i="1"/>
  <c r="K196" i="1"/>
  <c r="J196" i="1"/>
  <c r="I196" i="1"/>
  <c r="L195" i="1"/>
  <c r="K195" i="1"/>
  <c r="J195" i="1"/>
  <c r="I195" i="1"/>
  <c r="L194" i="1"/>
  <c r="K194" i="1"/>
  <c r="J194" i="1"/>
  <c r="I194" i="1"/>
  <c r="L193" i="1"/>
  <c r="K193" i="1"/>
  <c r="J193" i="1"/>
  <c r="I193" i="1"/>
  <c r="L192" i="1"/>
  <c r="K192" i="1"/>
  <c r="J192" i="1"/>
  <c r="I192" i="1"/>
  <c r="L191" i="1"/>
  <c r="K191" i="1"/>
  <c r="J191" i="1"/>
  <c r="I191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3" i="1"/>
  <c r="K183" i="1"/>
  <c r="J183" i="1"/>
  <c r="I183" i="1"/>
  <c r="L182" i="1"/>
  <c r="K182" i="1"/>
  <c r="J182" i="1"/>
  <c r="I182" i="1"/>
  <c r="L181" i="1"/>
  <c r="K181" i="1"/>
  <c r="J181" i="1"/>
  <c r="I181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4" i="1"/>
  <c r="K164" i="1"/>
  <c r="J164" i="1"/>
  <c r="I164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1" i="1"/>
  <c r="K81" i="1"/>
  <c r="J81" i="1"/>
  <c r="I81" i="1"/>
  <c r="L80" i="1"/>
  <c r="K80" i="1"/>
  <c r="J80" i="1"/>
  <c r="I80" i="1"/>
  <c r="L79" i="1"/>
  <c r="K79" i="1"/>
  <c r="J79" i="1"/>
  <c r="I79" i="1"/>
  <c r="L78" i="1"/>
  <c r="K78" i="1"/>
  <c r="J78" i="1"/>
  <c r="I78" i="1"/>
  <c r="L77" i="1"/>
  <c r="K77" i="1"/>
  <c r="J77" i="1"/>
  <c r="I77" i="1"/>
  <c r="L76" i="1"/>
  <c r="K76" i="1"/>
  <c r="J76" i="1"/>
  <c r="I76" i="1"/>
  <c r="L75" i="1"/>
  <c r="K75" i="1"/>
  <c r="J75" i="1"/>
  <c r="I75" i="1"/>
  <c r="L74" i="1"/>
  <c r="K74" i="1"/>
  <c r="J74" i="1"/>
  <c r="I74" i="1"/>
  <c r="L73" i="1"/>
  <c r="K73" i="1"/>
  <c r="J73" i="1"/>
  <c r="I73" i="1"/>
  <c r="L72" i="1"/>
  <c r="K72" i="1"/>
  <c r="J72" i="1"/>
  <c r="I72" i="1"/>
  <c r="L71" i="1"/>
  <c r="K71" i="1"/>
  <c r="J71" i="1"/>
  <c r="I71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60" i="1"/>
  <c r="K60" i="1"/>
  <c r="J60" i="1"/>
  <c r="I60" i="1"/>
  <c r="L59" i="1"/>
  <c r="K59" i="1"/>
  <c r="J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J54" i="1"/>
  <c r="I54" i="1"/>
  <c r="L53" i="1"/>
  <c r="K53" i="1"/>
  <c r="J53" i="1"/>
  <c r="I53" i="1"/>
  <c r="L52" i="1"/>
  <c r="K52" i="1"/>
  <c r="J52" i="1"/>
  <c r="I52" i="1"/>
  <c r="L51" i="1"/>
  <c r="K51" i="1"/>
  <c r="J51" i="1"/>
  <c r="I51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1" i="1"/>
  <c r="K41" i="1"/>
  <c r="J41" i="1"/>
  <c r="I41" i="1"/>
  <c r="L40" i="1"/>
  <c r="K40" i="1"/>
  <c r="J40" i="1"/>
  <c r="I40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K30" i="1"/>
  <c r="J30" i="1"/>
  <c r="I30" i="1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L25" i="1"/>
  <c r="K25" i="1"/>
  <c r="J25" i="1"/>
  <c r="I25" i="1"/>
  <c r="L24" i="1"/>
  <c r="K24" i="1"/>
  <c r="J24" i="1"/>
  <c r="I24" i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L10" i="1"/>
  <c r="K10" i="1"/>
  <c r="J10" i="1"/>
  <c r="I10" i="1"/>
  <c r="L9" i="1"/>
  <c r="K9" i="1"/>
  <c r="J9" i="1"/>
  <c r="I9" i="1"/>
  <c r="L8" i="1"/>
  <c r="K8" i="1"/>
  <c r="J8" i="1"/>
  <c r="I8" i="1"/>
  <c r="L7" i="1"/>
  <c r="K7" i="1"/>
  <c r="J7" i="1"/>
  <c r="I7" i="1"/>
  <c r="L6" i="1"/>
  <c r="K6" i="1"/>
  <c r="J6" i="1"/>
  <c r="I6" i="1"/>
  <c r="L5" i="1"/>
  <c r="K5" i="1"/>
  <c r="J5" i="1"/>
  <c r="I5" i="1"/>
  <c r="L4" i="1"/>
  <c r="K4" i="1"/>
  <c r="J4" i="1"/>
  <c r="I4" i="1"/>
  <c r="L3" i="1"/>
  <c r="K3" i="1"/>
  <c r="J3" i="1"/>
  <c r="I3" i="1"/>
  <c r="L2" i="1"/>
  <c r="K2" i="1"/>
  <c r="J2" i="1"/>
  <c r="I2" i="1"/>
</calcChain>
</file>

<file path=xl/sharedStrings.xml><?xml version="1.0" encoding="utf-8"?>
<sst xmlns="http://schemas.openxmlformats.org/spreadsheetml/2006/main" count="4472" uniqueCount="1706">
  <si>
    <t>Rbr.</t>
  </si>
  <si>
    <t>Šifra grada/općine</t>
  </si>
  <si>
    <t>Ime grada/općine</t>
  </si>
  <si>
    <t>Uplatni račun</t>
  </si>
  <si>
    <t>Broj NN</t>
  </si>
  <si>
    <t xml:space="preserve">Godišnja stopa prireza 2023. </t>
  </si>
  <si>
    <t>1.</t>
  </si>
  <si>
    <t>ANDRIJAŠEVCI</t>
  </si>
  <si>
    <t>HR1910010051700112008</t>
  </si>
  <si>
    <t>114/23</t>
  </si>
  <si>
    <t>2.</t>
  </si>
  <si>
    <t>ANTUNOVAC</t>
  </si>
  <si>
    <t>HR8410010051700212009</t>
  </si>
  <si>
    <t>3.</t>
  </si>
  <si>
    <t>BABINA GREDA</t>
  </si>
  <si>
    <t>HR3110010051700312000</t>
  </si>
  <si>
    <t>4.</t>
  </si>
  <si>
    <t>BAKAR</t>
  </si>
  <si>
    <t>HR4210010051700412003</t>
  </si>
  <si>
    <t>5.</t>
  </si>
  <si>
    <t>BALE - VALLE</t>
  </si>
  <si>
    <t>HR6410010051700512002</t>
  </si>
  <si>
    <t>6.</t>
  </si>
  <si>
    <t>BARBAN</t>
  </si>
  <si>
    <t>HR4810010051700612006</t>
  </si>
  <si>
    <t>7.</t>
  </si>
  <si>
    <t>BARILOVIĆ</t>
  </si>
  <si>
    <t>HR9710010051700712004</t>
  </si>
  <si>
    <t>8.</t>
  </si>
  <si>
    <t>BAŠKA</t>
  </si>
  <si>
    <t>HR6510010051700812005</t>
  </si>
  <si>
    <t>143/23</t>
  </si>
  <si>
    <t>9.</t>
  </si>
  <si>
    <t>BAŠKA VODA</t>
  </si>
  <si>
    <t>HR7110010051700912001</t>
  </si>
  <si>
    <t>10.</t>
  </si>
  <si>
    <t>BEBRINA</t>
  </si>
  <si>
    <t>HR4410010051701012009</t>
  </si>
  <si>
    <t>11.</t>
  </si>
  <si>
    <t>BEDEKOVČINA</t>
  </si>
  <si>
    <t>HR8810010051701112000</t>
  </si>
  <si>
    <t>12.</t>
  </si>
  <si>
    <t>BEDENICA</t>
  </si>
  <si>
    <t>HR8710010051755012008</t>
  </si>
  <si>
    <t>13.</t>
  </si>
  <si>
    <t>BEDNJA</t>
  </si>
  <si>
    <t>HR0210010051701212003</t>
  </si>
  <si>
    <t>14.</t>
  </si>
  <si>
    <t>BELI MANASTIR</t>
  </si>
  <si>
    <t>HR2410010051701312002</t>
  </si>
  <si>
    <t>15.</t>
  </si>
  <si>
    <t>BELICA</t>
  </si>
  <si>
    <t>HR5710010051701512004</t>
  </si>
  <si>
    <t>16.</t>
  </si>
  <si>
    <t>BELIŠĆE</t>
  </si>
  <si>
    <t>HR2510010051701612005</t>
  </si>
  <si>
    <t>17.</t>
  </si>
  <si>
    <t>BENKOVAC</t>
  </si>
  <si>
    <t>HR3110010051701712001</t>
  </si>
  <si>
    <t>18.</t>
  </si>
  <si>
    <t>BEREK</t>
  </si>
  <si>
    <t>HR5810010051701812007</t>
  </si>
  <si>
    <t>19.</t>
  </si>
  <si>
    <t>BERETINEC</t>
  </si>
  <si>
    <t>HR2610010051701912008</t>
  </si>
  <si>
    <t>20.</t>
  </si>
  <si>
    <t>BIBINJE</t>
  </si>
  <si>
    <t>HR5910010051702012003</t>
  </si>
  <si>
    <t>21.</t>
  </si>
  <si>
    <t>BILICE</t>
  </si>
  <si>
    <t>HR5010010051762112007</t>
  </si>
  <si>
    <t>22.</t>
  </si>
  <si>
    <t>BILJE</t>
  </si>
  <si>
    <t>HR8110010051702112002</t>
  </si>
  <si>
    <t>23.</t>
  </si>
  <si>
    <t>BIOGRAD NA MORU</t>
  </si>
  <si>
    <t>HR6510010051702212006</t>
  </si>
  <si>
    <t>24.</t>
  </si>
  <si>
    <t>BISKUPIJA</t>
  </si>
  <si>
    <t>HR4810010051731012000</t>
  </si>
  <si>
    <t>25.</t>
  </si>
  <si>
    <t>BISTRA</t>
  </si>
  <si>
    <t>HR5910010051754712006</t>
  </si>
  <si>
    <t>26.</t>
  </si>
  <si>
    <t>BIZOVAC</t>
  </si>
  <si>
    <t>HR1710010051702312004</t>
  </si>
  <si>
    <t>145/23</t>
  </si>
  <si>
    <t>27.</t>
  </si>
  <si>
    <t>BJELOVAR</t>
  </si>
  <si>
    <t>HR8210010051702412005</t>
  </si>
  <si>
    <t>28.</t>
  </si>
  <si>
    <t>BLATO</t>
  </si>
  <si>
    <t>HR8810010051702512001</t>
  </si>
  <si>
    <t>29.</t>
  </si>
  <si>
    <t>BOGDANOVCI</t>
  </si>
  <si>
    <t>HR1810010051702612007</t>
  </si>
  <si>
    <t>30.</t>
  </si>
  <si>
    <t>BOL</t>
  </si>
  <si>
    <t>HR8310010051702712008</t>
  </si>
  <si>
    <t>31.</t>
  </si>
  <si>
    <t>BOROVO</t>
  </si>
  <si>
    <t>HR9510010051702912000</t>
  </si>
  <si>
    <t>32.</t>
  </si>
  <si>
    <t>BOSILJEVO</t>
  </si>
  <si>
    <t>HR3610010051703012002</t>
  </si>
  <si>
    <t>33.</t>
  </si>
  <si>
    <t>BOŠNJACI</t>
  </si>
  <si>
    <t>HR6910010051703212004</t>
  </si>
  <si>
    <t>34.</t>
  </si>
  <si>
    <t>BRCKOVLJANI</t>
  </si>
  <si>
    <t>HR3710010051703312005</t>
  </si>
  <si>
    <t>35.</t>
  </si>
  <si>
    <t>BRDOVEC</t>
  </si>
  <si>
    <t>HR4310010051703412001</t>
  </si>
  <si>
    <t>36.</t>
  </si>
  <si>
    <t>BRELA</t>
  </si>
  <si>
    <t>HR5410010051707712007</t>
  </si>
  <si>
    <t>37.</t>
  </si>
  <si>
    <t>BRESTOVAC</t>
  </si>
  <si>
    <t>HR7010010051703512007</t>
  </si>
  <si>
    <t>38.</t>
  </si>
  <si>
    <t>BREZNICA</t>
  </si>
  <si>
    <t>HR3810010051703612008</t>
  </si>
  <si>
    <t>39.</t>
  </si>
  <si>
    <t>BREZNIČKI HUM</t>
  </si>
  <si>
    <t>HR8310010051715112003</t>
  </si>
  <si>
    <t>40.</t>
  </si>
  <si>
    <t>BRINJE</t>
  </si>
  <si>
    <t>HR0610010051703712009</t>
  </si>
  <si>
    <t>41.</t>
  </si>
  <si>
    <t>BROD MORAVICE</t>
  </si>
  <si>
    <t>HR5010010051703812000</t>
  </si>
  <si>
    <t>42.</t>
  </si>
  <si>
    <t>BRODSKI STUPNIK</t>
  </si>
  <si>
    <t>HR6110010051703912003</t>
  </si>
  <si>
    <t>43.</t>
  </si>
  <si>
    <t>BRTONIGLA - VERTENEGLIO</t>
  </si>
  <si>
    <t>HR2910010051704012004</t>
  </si>
  <si>
    <t>44.</t>
  </si>
  <si>
    <t>BUDINŠČINA</t>
  </si>
  <si>
    <t>HR9410010051704112005</t>
  </si>
  <si>
    <t>45.</t>
  </si>
  <si>
    <t>BUJE - BUIE</t>
  </si>
  <si>
    <t>HR0310010051704212001</t>
  </si>
  <si>
    <t>46.</t>
  </si>
  <si>
    <t>BUKOVLJE</t>
  </si>
  <si>
    <t>HR2910010051756712007</t>
  </si>
  <si>
    <t>47.</t>
  </si>
  <si>
    <t>BUZET</t>
  </si>
  <si>
    <t>HR3010010051704312007</t>
  </si>
  <si>
    <t>48.</t>
  </si>
  <si>
    <t>CERNA</t>
  </si>
  <si>
    <t>HR9510010051704412008</t>
  </si>
  <si>
    <t>49.</t>
  </si>
  <si>
    <t>CERNIK</t>
  </si>
  <si>
    <t>HR1010010051704612000</t>
  </si>
  <si>
    <t>50.</t>
  </si>
  <si>
    <t>CEROVLJE</t>
  </si>
  <si>
    <t>HR2110010051704712003</t>
  </si>
  <si>
    <t>51.</t>
  </si>
  <si>
    <t>CESTICA</t>
  </si>
  <si>
    <t>HR4310010051704812002</t>
  </si>
  <si>
    <t>52.</t>
  </si>
  <si>
    <t>CETINGRAD</t>
  </si>
  <si>
    <t>HR2710010051704912006</t>
  </si>
  <si>
    <t>53.</t>
  </si>
  <si>
    <t>CISTA PROVO</t>
  </si>
  <si>
    <t>HR6010010051705012001</t>
  </si>
  <si>
    <t>54.</t>
  </si>
  <si>
    <t>CIVLJANE</t>
  </si>
  <si>
    <t>HR8710010051705112007</t>
  </si>
  <si>
    <t>55.</t>
  </si>
  <si>
    <t>CRES</t>
  </si>
  <si>
    <t>HR5510010051705212008</t>
  </si>
  <si>
    <t>56.</t>
  </si>
  <si>
    <t>CRIKVENICA</t>
  </si>
  <si>
    <t>HR2310010051705312009</t>
  </si>
  <si>
    <t>57.</t>
  </si>
  <si>
    <t>CRNAC</t>
  </si>
  <si>
    <t>HR6710010051705412000</t>
  </si>
  <si>
    <t>141/23</t>
  </si>
  <si>
    <t>58.</t>
  </si>
  <si>
    <t>ČABAR</t>
  </si>
  <si>
    <t>HR7810010051705512003</t>
  </si>
  <si>
    <t>59.</t>
  </si>
  <si>
    <t>ČAČINCI</t>
  </si>
  <si>
    <t>HR0310010051705612002</t>
  </si>
  <si>
    <t>60.</t>
  </si>
  <si>
    <t>ČAĐAVICA</t>
  </si>
  <si>
    <t>HR8410010051705712006</t>
  </si>
  <si>
    <t>61.</t>
  </si>
  <si>
    <t>ČAGLIN</t>
  </si>
  <si>
    <t>HR3610010051705812004</t>
  </si>
  <si>
    <t>62.</t>
  </si>
  <si>
    <t>ČAKOVEC</t>
  </si>
  <si>
    <t>HR1510010051706012008</t>
  </si>
  <si>
    <t>63.</t>
  </si>
  <si>
    <t>ČAVLE</t>
  </si>
  <si>
    <t>HR8010010051706112009</t>
  </si>
  <si>
    <t>64.</t>
  </si>
  <si>
    <t>ČAZMA</t>
  </si>
  <si>
    <t>HR3810010051706312003</t>
  </si>
  <si>
    <t>65.</t>
  </si>
  <si>
    <t>ČEMINAC</t>
  </si>
  <si>
    <t>HR6010010051706412002</t>
  </si>
  <si>
    <t>66.</t>
  </si>
  <si>
    <t>ČEPIN</t>
  </si>
  <si>
    <t>HR4410010051706512006</t>
  </si>
  <si>
    <t>67.</t>
  </si>
  <si>
    <t>DARDA</t>
  </si>
  <si>
    <t>HR9310010051706612004</t>
  </si>
  <si>
    <t>68.</t>
  </si>
  <si>
    <t>DARUVAR</t>
  </si>
  <si>
    <t>HR6110010051706712005</t>
  </si>
  <si>
    <t>69.</t>
  </si>
  <si>
    <t>DAVOR</t>
  </si>
  <si>
    <t>HR6710010051706812001</t>
  </si>
  <si>
    <t>70.</t>
  </si>
  <si>
    <t>DEKANOVEC</t>
  </si>
  <si>
    <t>HR9710010051760312005</t>
  </si>
  <si>
    <t>71.</t>
  </si>
  <si>
    <t>DELNICE</t>
  </si>
  <si>
    <t>HR9410010051706912007</t>
  </si>
  <si>
    <t>72.</t>
  </si>
  <si>
    <t>DESINIĆ</t>
  </si>
  <si>
    <t>HR8410010051707012000</t>
  </si>
  <si>
    <t>73.</t>
  </si>
  <si>
    <t>DEŽANOVAC</t>
  </si>
  <si>
    <t>HR9510010051707112003</t>
  </si>
  <si>
    <t>74.</t>
  </si>
  <si>
    <t>DICMO</t>
  </si>
  <si>
    <t>HR2010010051707212002</t>
  </si>
  <si>
    <t>144/23</t>
  </si>
  <si>
    <t>75.</t>
  </si>
  <si>
    <t>DOBRINJ</t>
  </si>
  <si>
    <t>HR5310010051707412004</t>
  </si>
  <si>
    <t>76.</t>
  </si>
  <si>
    <t>DOMAŠINEC</t>
  </si>
  <si>
    <t>HR2110010051707512005</t>
  </si>
  <si>
    <t>77.</t>
  </si>
  <si>
    <t>DONJA DUBRAVA</t>
  </si>
  <si>
    <t>HR2210010051707812008</t>
  </si>
  <si>
    <t>78.</t>
  </si>
  <si>
    <t>DONJA MOTIČINA</t>
  </si>
  <si>
    <t>HR2710010051757612009</t>
  </si>
  <si>
    <t>79.</t>
  </si>
  <si>
    <t>DONJA STUBICA</t>
  </si>
  <si>
    <t>HR8710010051707912009</t>
  </si>
  <si>
    <t>80.</t>
  </si>
  <si>
    <t>DONJA VOĆA</t>
  </si>
  <si>
    <t>HR6610010051708012006</t>
  </si>
  <si>
    <t>81.</t>
  </si>
  <si>
    <t>DONJI ANDRIJEVCI</t>
  </si>
  <si>
    <t>HR1810010051708112004</t>
  </si>
  <si>
    <t>82.</t>
  </si>
  <si>
    <t>DONJI KRALJEVEC</t>
  </si>
  <si>
    <t>HR8310010051708212005</t>
  </si>
  <si>
    <t>83.</t>
  </si>
  <si>
    <t>DONJI KUKURUZARI</t>
  </si>
  <si>
    <t>HR8910010051708312001</t>
  </si>
  <si>
    <t>84.</t>
  </si>
  <si>
    <t>DONJI LAPAC</t>
  </si>
  <si>
    <t>HR1910010051708412007</t>
  </si>
  <si>
    <t>85.</t>
  </si>
  <si>
    <t>DONJI MIHOLJAC</t>
  </si>
  <si>
    <t>HR5210010051708612009</t>
  </si>
  <si>
    <t>86.</t>
  </si>
  <si>
    <t>DONJI VIDOVEC</t>
  </si>
  <si>
    <t>HR3210010051708912002</t>
  </si>
  <si>
    <t>87.</t>
  </si>
  <si>
    <t>DRAGALIĆ</t>
  </si>
  <si>
    <t>HR9410010051756812008</t>
  </si>
  <si>
    <t>88.</t>
  </si>
  <si>
    <t>DRAGANIĆ</t>
  </si>
  <si>
    <t>HR4310010051709012005</t>
  </si>
  <si>
    <t>89.</t>
  </si>
  <si>
    <t>DRAŽ</t>
  </si>
  <si>
    <t>HR4910010051709112001</t>
  </si>
  <si>
    <t>90.</t>
  </si>
  <si>
    <t>DRENOVCI</t>
  </si>
  <si>
    <t>HR7610010051709212007</t>
  </si>
  <si>
    <t>91.</t>
  </si>
  <si>
    <t>DRENJE</t>
  </si>
  <si>
    <t>HR1210010051709412009</t>
  </si>
  <si>
    <t>92.</t>
  </si>
  <si>
    <t>DRNIŠ</t>
  </si>
  <si>
    <t>HR5610010051709512000</t>
  </si>
  <si>
    <t>93.</t>
  </si>
  <si>
    <t>DRNJE</t>
  </si>
  <si>
    <t>HR6710010051709612003</t>
  </si>
  <si>
    <t>94.</t>
  </si>
  <si>
    <t>DUBRAVA</t>
  </si>
  <si>
    <t>HR8910010051709712002</t>
  </si>
  <si>
    <t>95.</t>
  </si>
  <si>
    <t>DUBRAVICA</t>
  </si>
  <si>
    <t>HR7610010051754912005</t>
  </si>
  <si>
    <t>96.</t>
  </si>
  <si>
    <t>DUBROVAČKO PRIMORJE</t>
  </si>
  <si>
    <t>HR2510010051759812005</t>
  </si>
  <si>
    <t>97.</t>
  </si>
  <si>
    <t>DUBROVNIK</t>
  </si>
  <si>
    <t>HR7310010051709812006</t>
  </si>
  <si>
    <t>98.</t>
  </si>
  <si>
    <t>DUGA RESA</t>
  </si>
  <si>
    <t>HR2510010051709912004</t>
  </si>
  <si>
    <t>99.</t>
  </si>
  <si>
    <t>DUGI RAT</t>
  </si>
  <si>
    <t>HR4710010051710012003</t>
  </si>
  <si>
    <t>100.</t>
  </si>
  <si>
    <t>DUGO SELO</t>
  </si>
  <si>
    <t>HR6910010051710112002</t>
  </si>
  <si>
    <t>101.</t>
  </si>
  <si>
    <t>DUGOPOLJE</t>
  </si>
  <si>
    <t>HR3110010051758512000</t>
  </si>
  <si>
    <t>102.</t>
  </si>
  <si>
    <t>DVOR</t>
  </si>
  <si>
    <t>HR5310010051710212006</t>
  </si>
  <si>
    <t>103.</t>
  </si>
  <si>
    <t>ĐAKOVO</t>
  </si>
  <si>
    <t>HR0510010051710312004</t>
  </si>
  <si>
    <t>104.</t>
  </si>
  <si>
    <t>ĐELEKOVEC</t>
  </si>
  <si>
    <t>HR7010010051710412005</t>
  </si>
  <si>
    <t>105.</t>
  </si>
  <si>
    <t>ĐULOVAC</t>
  </si>
  <si>
    <t>HR7610010051710512001</t>
  </si>
  <si>
    <t>106.</t>
  </si>
  <si>
    <t>ĐURĐENOVAC</t>
  </si>
  <si>
    <t>HR0610010051710612007</t>
  </si>
  <si>
    <t>107.</t>
  </si>
  <si>
    <t>ĐURĐEVAC</t>
  </si>
  <si>
    <t>HR7110010051710712008</t>
  </si>
  <si>
    <t>108.</t>
  </si>
  <si>
    <t>ĐURMANEC</t>
  </si>
  <si>
    <t>HR3910010051710812009</t>
  </si>
  <si>
    <t>109.</t>
  </si>
  <si>
    <t>ERDUT</t>
  </si>
  <si>
    <t>HR2410010051711012002</t>
  </si>
  <si>
    <t>110.</t>
  </si>
  <si>
    <t>ERNESTINOVO</t>
  </si>
  <si>
    <t>HR0810010051711112006</t>
  </si>
  <si>
    <t>111.</t>
  </si>
  <si>
    <t>ERVENIK</t>
  </si>
  <si>
    <t>HR2510010051711312005</t>
  </si>
  <si>
    <t>112.</t>
  </si>
  <si>
    <t>FARKAŠEVAC</t>
  </si>
  <si>
    <t>HR3110010051711412001</t>
  </si>
  <si>
    <t>113.</t>
  </si>
  <si>
    <t>FAŽANA - FASANA</t>
  </si>
  <si>
    <t>HR8710010051761912006</t>
  </si>
  <si>
    <t>114.</t>
  </si>
  <si>
    <t>FERDINANDOVAC</t>
  </si>
  <si>
    <t>HR5810010051711512007</t>
  </si>
  <si>
    <t>115.</t>
  </si>
  <si>
    <t>FERIČANCI</t>
  </si>
  <si>
    <t>HR2610010051711612008</t>
  </si>
  <si>
    <t>116.</t>
  </si>
  <si>
    <t>FUNTANA - FONTANE</t>
  </si>
  <si>
    <t>HR6410010051762912005</t>
  </si>
  <si>
    <t>117.</t>
  </si>
  <si>
    <t>FUŽINE</t>
  </si>
  <si>
    <t>HR9110010051711712009</t>
  </si>
  <si>
    <t>118.</t>
  </si>
  <si>
    <t>GALOVAC</t>
  </si>
  <si>
    <t>HR9010010051757112004</t>
  </si>
  <si>
    <t>119.</t>
  </si>
  <si>
    <t>GARČIN</t>
  </si>
  <si>
    <t>HR3810010051711812000</t>
  </si>
  <si>
    <t>120.</t>
  </si>
  <si>
    <t>GAREŠNICA</t>
  </si>
  <si>
    <t>HR4910010051711912003</t>
  </si>
  <si>
    <t>121.</t>
  </si>
  <si>
    <t>GENERALSKI STOL</t>
  </si>
  <si>
    <t>HR1710010051712012004</t>
  </si>
  <si>
    <t>122.</t>
  </si>
  <si>
    <t>GLINA</t>
  </si>
  <si>
    <t>HR8210010051712112005</t>
  </si>
  <si>
    <t>123.</t>
  </si>
  <si>
    <t>GOLA</t>
  </si>
  <si>
    <t>HR8810010051712212001</t>
  </si>
  <si>
    <t>124.</t>
  </si>
  <si>
    <t>GORIČAN</t>
  </si>
  <si>
    <t>HR1810010051712312007</t>
  </si>
  <si>
    <t>125.</t>
  </si>
  <si>
    <t>GORJANI</t>
  </si>
  <si>
    <t>HR8310010051712412008</t>
  </si>
  <si>
    <t>126.</t>
  </si>
  <si>
    <t>GORNJA RIJEKA</t>
  </si>
  <si>
    <t>HR0610010051761812002</t>
  </si>
  <si>
    <t>127.</t>
  </si>
  <si>
    <t>GORNJA STUBICA</t>
  </si>
  <si>
    <t>HR5110010051712512009</t>
  </si>
  <si>
    <t>128.</t>
  </si>
  <si>
    <t>GORNJA VRBA</t>
  </si>
  <si>
    <t>HR6210010051756912009</t>
  </si>
  <si>
    <t>129.</t>
  </si>
  <si>
    <t>GORNJI BOGIĆEVCI</t>
  </si>
  <si>
    <t>HR0910010051712712003</t>
  </si>
  <si>
    <t>130.</t>
  </si>
  <si>
    <t>GORNJI KNEGINEC</t>
  </si>
  <si>
    <t>HR1510010051712912006</t>
  </si>
  <si>
    <t>131.</t>
  </si>
  <si>
    <t>GORNJI MIHALJEVEC</t>
  </si>
  <si>
    <t>HR0610010051760412001</t>
  </si>
  <si>
    <t>132.</t>
  </si>
  <si>
    <t>GOSPIĆ</t>
  </si>
  <si>
    <t>HR4810010051713012001</t>
  </si>
  <si>
    <t>133.</t>
  </si>
  <si>
    <t>GRAČAC</t>
  </si>
  <si>
    <t>HR7510010051713112007</t>
  </si>
  <si>
    <t>134.</t>
  </si>
  <si>
    <t>GRAČIŠĆE</t>
  </si>
  <si>
    <t>HR4310010051713212008</t>
  </si>
  <si>
    <t>140/23</t>
  </si>
  <si>
    <t>135.</t>
  </si>
  <si>
    <t>GRADAC</t>
  </si>
  <si>
    <t>HR5510010051713412000</t>
  </si>
  <si>
    <t>136.</t>
  </si>
  <si>
    <t>GRADEC</t>
  </si>
  <si>
    <t>HR6610010051713512003</t>
  </si>
  <si>
    <t>137.</t>
  </si>
  <si>
    <t>GRADINA</t>
  </si>
  <si>
    <t>HR8810010051713612002</t>
  </si>
  <si>
    <t>138.</t>
  </si>
  <si>
    <t>GRADIŠTE</t>
  </si>
  <si>
    <t>HR7210010051713712006</t>
  </si>
  <si>
    <t>139.</t>
  </si>
  <si>
    <t>GROŽNJAN - GRISIGNANA</t>
  </si>
  <si>
    <t>HR2410010051713812004</t>
  </si>
  <si>
    <t>140.</t>
  </si>
  <si>
    <t>GRUBIŠNO POLJE</t>
  </si>
  <si>
    <t>HR8910010051713912005</t>
  </si>
  <si>
    <t>141.</t>
  </si>
  <si>
    <t>GUNDINCI</t>
  </si>
  <si>
    <t>HR0310010051714012008</t>
  </si>
  <si>
    <t>142.</t>
  </si>
  <si>
    <t>GUNJA</t>
  </si>
  <si>
    <t>HR6810010051714112009</t>
  </si>
  <si>
    <t>143.</t>
  </si>
  <si>
    <t>GVOZD</t>
  </si>
  <si>
    <t>HR3410010051751012003</t>
  </si>
  <si>
    <t>144.</t>
  </si>
  <si>
    <t>HERCEGOVAC</t>
  </si>
  <si>
    <t>HR4810010051714412002</t>
  </si>
  <si>
    <t>145.</t>
  </si>
  <si>
    <t>HLEBINE</t>
  </si>
  <si>
    <t>HR3210010051714512006</t>
  </si>
  <si>
    <t>146.</t>
  </si>
  <si>
    <t>HRAŠĆINA</t>
  </si>
  <si>
    <t>HR8110010051714612004</t>
  </si>
  <si>
    <t>138/23</t>
  </si>
  <si>
    <t>147.</t>
  </si>
  <si>
    <t>HRVACE</t>
  </si>
  <si>
    <t>HR5510010051714812001</t>
  </si>
  <si>
    <t>148.</t>
  </si>
  <si>
    <t>HRVATSKA DUBICA</t>
  </si>
  <si>
    <t>HR8210010051714912007</t>
  </si>
  <si>
    <t>149.</t>
  </si>
  <si>
    <t>HRVATSKA KOSTAJNICA</t>
  </si>
  <si>
    <t>HR7210010051715012000</t>
  </si>
  <si>
    <t>150.</t>
  </si>
  <si>
    <t>HUM NA SUTLI</t>
  </si>
  <si>
    <t>HR0810010051715212002</t>
  </si>
  <si>
    <t>151.</t>
  </si>
  <si>
    <t>HVAR</t>
  </si>
  <si>
    <t>HR8910010051715312006</t>
  </si>
  <si>
    <t>152.</t>
  </si>
  <si>
    <t>ILOK</t>
  </si>
  <si>
    <t>HR4110010051715412004</t>
  </si>
  <si>
    <t>153.</t>
  </si>
  <si>
    <t>IMOTSKI</t>
  </si>
  <si>
    <t>HR0910010051715512005</t>
  </si>
  <si>
    <t>154.</t>
  </si>
  <si>
    <t>IVANEC</t>
  </si>
  <si>
    <t>HR1510010051715612001</t>
  </si>
  <si>
    <t>155.</t>
  </si>
  <si>
    <t>IVANIĆ-GRAD</t>
  </si>
  <si>
    <t>HR1010010051715812008</t>
  </si>
  <si>
    <t>156.</t>
  </si>
  <si>
    <t>IVANKOVO</t>
  </si>
  <si>
    <t>HR7510010051715912009</t>
  </si>
  <si>
    <t>157.</t>
  </si>
  <si>
    <t>IVANSKA</t>
  </si>
  <si>
    <t>HR0610010051716112004</t>
  </si>
  <si>
    <t>158.</t>
  </si>
  <si>
    <t>JAGODNJAK</t>
  </si>
  <si>
    <t>HR2410010051760912003</t>
  </si>
  <si>
    <t>159.</t>
  </si>
  <si>
    <t>JAKOVLJE</t>
  </si>
  <si>
    <t>HR7710010051716312001</t>
  </si>
  <si>
    <t>160.</t>
  </si>
  <si>
    <t>JAKŠIĆ</t>
  </si>
  <si>
    <t>HR0710010051716412007</t>
  </si>
  <si>
    <t>161.</t>
  </si>
  <si>
    <t>JALŽABET</t>
  </si>
  <si>
    <t>HR7210010051716512008</t>
  </si>
  <si>
    <t>162.</t>
  </si>
  <si>
    <t>JANJINA</t>
  </si>
  <si>
    <t>HR3110010051759912001</t>
  </si>
  <si>
    <t>163.</t>
  </si>
  <si>
    <t>JARMINA</t>
  </si>
  <si>
    <t>HR4010010051716612009</t>
  </si>
  <si>
    <t>164.</t>
  </si>
  <si>
    <t>JASENICE</t>
  </si>
  <si>
    <t>HR8410010051716712000</t>
  </si>
  <si>
    <t>165.</t>
  </si>
  <si>
    <t>JASENOVAC</t>
  </si>
  <si>
    <t>HR9510010051716812003</t>
  </si>
  <si>
    <t>166.</t>
  </si>
  <si>
    <t>JASTREBARSKO</t>
  </si>
  <si>
    <t>HR2010010051716912002</t>
  </si>
  <si>
    <t>167.</t>
  </si>
  <si>
    <t>JELENJE</t>
  </si>
  <si>
    <t>HR3110010051717012005</t>
  </si>
  <si>
    <t>168.</t>
  </si>
  <si>
    <t>JELSA</t>
  </si>
  <si>
    <t>HR3710010051717112001</t>
  </si>
  <si>
    <t>169.</t>
  </si>
  <si>
    <t>JESENJE</t>
  </si>
  <si>
    <t>HR0210010051755212000</t>
  </si>
  <si>
    <t>170.</t>
  </si>
  <si>
    <t>JOSIPDOL</t>
  </si>
  <si>
    <t>HR6410010051717212007</t>
  </si>
  <si>
    <t>171.</t>
  </si>
  <si>
    <t>KALI</t>
  </si>
  <si>
    <t>HR3210010051717312008</t>
  </si>
  <si>
    <t>172.</t>
  </si>
  <si>
    <t>KALINOVAC</t>
  </si>
  <si>
    <t>HR6910010051755912007</t>
  </si>
  <si>
    <t>173.</t>
  </si>
  <si>
    <t>KALNIK</t>
  </si>
  <si>
    <t>HR5910010051756012000</t>
  </si>
  <si>
    <t>174.</t>
  </si>
  <si>
    <t>KAMANJE</t>
  </si>
  <si>
    <t>HR8310010051762312009</t>
  </si>
  <si>
    <t>175.</t>
  </si>
  <si>
    <t>KANFANAR</t>
  </si>
  <si>
    <t>HR4410010051717512000</t>
  </si>
  <si>
    <t>176.</t>
  </si>
  <si>
    <t>KAPELA</t>
  </si>
  <si>
    <t>HR5510010051717612003</t>
  </si>
  <si>
    <t>177.</t>
  </si>
  <si>
    <t>KAPTOL</t>
  </si>
  <si>
    <t>HR7710010051717712002</t>
  </si>
  <si>
    <t>178.</t>
  </si>
  <si>
    <t>KARLOBAG</t>
  </si>
  <si>
    <t>HR6110010051717812006</t>
  </si>
  <si>
    <t>179.</t>
  </si>
  <si>
    <t>KARLOVAC</t>
  </si>
  <si>
    <t>HR1310010051717912004</t>
  </si>
  <si>
    <t>180.</t>
  </si>
  <si>
    <t>KAROJBA</t>
  </si>
  <si>
    <t>HR0810010051759612006</t>
  </si>
  <si>
    <t>181.</t>
  </si>
  <si>
    <t>KASTAV</t>
  </si>
  <si>
    <t>HR2410010051718012007</t>
  </si>
  <si>
    <t>182.</t>
  </si>
  <si>
    <t>KAŠTELA</t>
  </si>
  <si>
    <t>HR8910010051718112008</t>
  </si>
  <si>
    <t>183.</t>
  </si>
  <si>
    <t>KAŠTELIR-LABINCI - CASTELLIERE-S. DOMENICA</t>
  </si>
  <si>
    <t>HR5710010051759712004</t>
  </si>
  <si>
    <t>184.</t>
  </si>
  <si>
    <t>KIJEVO</t>
  </si>
  <si>
    <t>HR0410010051718312000</t>
  </si>
  <si>
    <t>142/23</t>
  </si>
  <si>
    <t>185.</t>
  </si>
  <si>
    <t>KISTANJE</t>
  </si>
  <si>
    <t>HR1510010051718412003</t>
  </si>
  <si>
    <t>186.</t>
  </si>
  <si>
    <t>KLAKAR</t>
  </si>
  <si>
    <t>HR3710010051718512002</t>
  </si>
  <si>
    <t>187.</t>
  </si>
  <si>
    <t>KLANA</t>
  </si>
  <si>
    <t>HR2110010051718612006</t>
  </si>
  <si>
    <t>188.</t>
  </si>
  <si>
    <t>KLANJEC</t>
  </si>
  <si>
    <t>HR7010010051718712004</t>
  </si>
  <si>
    <t>189.</t>
  </si>
  <si>
    <t>KLENOVNIK</t>
  </si>
  <si>
    <t>HR4410010051718912001</t>
  </si>
  <si>
    <t>190.</t>
  </si>
  <si>
    <t>KLINČA SELA</t>
  </si>
  <si>
    <t>HR1710010051719012009</t>
  </si>
  <si>
    <t>191.</t>
  </si>
  <si>
    <t>KLIS</t>
  </si>
  <si>
    <t>HR7210010051719212003</t>
  </si>
  <si>
    <t>192.</t>
  </si>
  <si>
    <t>KLOŠTAR IVANIĆ</t>
  </si>
  <si>
    <t>HR9410010051719312002</t>
  </si>
  <si>
    <t>193.</t>
  </si>
  <si>
    <t>KLOŠTAR PODRAVSKI</t>
  </si>
  <si>
    <t>HR7810010051719412006</t>
  </si>
  <si>
    <t>194.</t>
  </si>
  <si>
    <t>KNEŽEVI VINOGRADI</t>
  </si>
  <si>
    <t>HR3010010051719512004</t>
  </si>
  <si>
    <t>195.</t>
  </si>
  <si>
    <t>KNIN</t>
  </si>
  <si>
    <t>HR9510010051719612005</t>
  </si>
  <si>
    <t>196.</t>
  </si>
  <si>
    <t>KOLAN</t>
  </si>
  <si>
    <t>HR1810010051762212008</t>
  </si>
  <si>
    <t>197.</t>
  </si>
  <si>
    <t>KOMIŽA</t>
  </si>
  <si>
    <t>HR0410010051719712001</t>
  </si>
  <si>
    <t>198.</t>
  </si>
  <si>
    <t>KONAVLE</t>
  </si>
  <si>
    <t>HR3110010051719812007</t>
  </si>
  <si>
    <t>199.</t>
  </si>
  <si>
    <t>KONČANICA</t>
  </si>
  <si>
    <t>HR9610010051719912008</t>
  </si>
  <si>
    <t>200.</t>
  </si>
  <si>
    <t>KONJŠČINA</t>
  </si>
  <si>
    <t>HR0510010051720012004</t>
  </si>
  <si>
    <t>201.</t>
  </si>
  <si>
    <t>KOPRIVNICA</t>
  </si>
  <si>
    <t>HR7010010051720112005</t>
  </si>
  <si>
    <t>202.</t>
  </si>
  <si>
    <t>KOPRIVNIČKI BREGI</t>
  </si>
  <si>
    <t>HR7610010051720212001</t>
  </si>
  <si>
    <t>203.</t>
  </si>
  <si>
    <t>KOPRIVNIČKI IVANEC</t>
  </si>
  <si>
    <t>HR0610010051720312007</t>
  </si>
  <si>
    <t>204.</t>
  </si>
  <si>
    <t>KORČULA</t>
  </si>
  <si>
    <t>HR7110010051720412008</t>
  </si>
  <si>
    <t>205.</t>
  </si>
  <si>
    <t>KOSTRENA</t>
  </si>
  <si>
    <t>HR1810010051753812002</t>
  </si>
  <si>
    <t>206.</t>
  </si>
  <si>
    <t>KOŠKA</t>
  </si>
  <si>
    <t>HR3910010051720512009</t>
  </si>
  <si>
    <t>207.</t>
  </si>
  <si>
    <t>KOTORIBA</t>
  </si>
  <si>
    <t>HR8310010051720612000</t>
  </si>
  <si>
    <t>208.</t>
  </si>
  <si>
    <t>KRALJEVEC NA SUTLI</t>
  </si>
  <si>
    <t>HR1910010051720812002</t>
  </si>
  <si>
    <t>209.</t>
  </si>
  <si>
    <t>KRALJEVICA</t>
  </si>
  <si>
    <t>HR0310010051720912006</t>
  </si>
  <si>
    <t>210.</t>
  </si>
  <si>
    <t>KRAPINA</t>
  </si>
  <si>
    <t>HR6310010051721112007</t>
  </si>
  <si>
    <t>211.</t>
  </si>
  <si>
    <t>KRAPINSKE TOPLICE</t>
  </si>
  <si>
    <t>HR3110010051721212008</t>
  </si>
  <si>
    <t>212.</t>
  </si>
  <si>
    <t>KRAŠIĆ</t>
  </si>
  <si>
    <t>HR0510010051753312007</t>
  </si>
  <si>
    <t>213.</t>
  </si>
  <si>
    <t>KRAVARSKO</t>
  </si>
  <si>
    <t>HR5310010051754512003</t>
  </si>
  <si>
    <t>214.</t>
  </si>
  <si>
    <t>KRIŽ</t>
  </si>
  <si>
    <t>HR9610010051721312009</t>
  </si>
  <si>
    <t>215.</t>
  </si>
  <si>
    <t>KRIŽEVCI</t>
  </si>
  <si>
    <t>HR4310010051721412000</t>
  </si>
  <si>
    <t>216.</t>
  </si>
  <si>
    <t>KRK</t>
  </si>
  <si>
    <t>HR5410010051721512003</t>
  </si>
  <si>
    <t>217.</t>
  </si>
  <si>
    <t>KRNJAK</t>
  </si>
  <si>
    <t>HR7610010051721612002</t>
  </si>
  <si>
    <t>218.</t>
  </si>
  <si>
    <t>KRŠAN</t>
  </si>
  <si>
    <t>HR6010010051721712006</t>
  </si>
  <si>
    <t>219.</t>
  </si>
  <si>
    <t>KUKLJICA</t>
  </si>
  <si>
    <t>HR5810010051757212005</t>
  </si>
  <si>
    <t>220.</t>
  </si>
  <si>
    <t>KULA NORINSKA</t>
  </si>
  <si>
    <t>HR7710010051721912005</t>
  </si>
  <si>
    <t>221.</t>
  </si>
  <si>
    <t>KUMROVEC</t>
  </si>
  <si>
    <t>HR1310010051755312003</t>
  </si>
  <si>
    <t>222.</t>
  </si>
  <si>
    <t>KUTINA</t>
  </si>
  <si>
    <t>HR8810010051722012008</t>
  </si>
  <si>
    <t>223.</t>
  </si>
  <si>
    <t>KUTJEVO</t>
  </si>
  <si>
    <t>HR5610010051722112009</t>
  </si>
  <si>
    <t>224.</t>
  </si>
  <si>
    <t>LABIN</t>
  </si>
  <si>
    <t>HR0310010051722212000</t>
  </si>
  <si>
    <t>225.</t>
  </si>
  <si>
    <t>LANIŠĆE</t>
  </si>
  <si>
    <t>HR1410010051722312003</t>
  </si>
  <si>
    <t>226.</t>
  </si>
  <si>
    <t>LASINJA</t>
  </si>
  <si>
    <t>HR2010010051722512006</t>
  </si>
  <si>
    <t>227.</t>
  </si>
  <si>
    <t>LASTOVO</t>
  </si>
  <si>
    <t>HR6910010051722612004</t>
  </si>
  <si>
    <t>228.</t>
  </si>
  <si>
    <t>LEĆEVICA</t>
  </si>
  <si>
    <t>HR4210010051758612003</t>
  </si>
  <si>
    <t>229.</t>
  </si>
  <si>
    <t>LEGRAD</t>
  </si>
  <si>
    <t>HR3710010051722712005</t>
  </si>
  <si>
    <t>230.</t>
  </si>
  <si>
    <t>LEKENIK</t>
  </si>
  <si>
    <t>HR4310010051722812001</t>
  </si>
  <si>
    <t>231.</t>
  </si>
  <si>
    <t>LEPOGLAVA</t>
  </si>
  <si>
    <t>HR7010010051722912007</t>
  </si>
  <si>
    <t>232.</t>
  </si>
  <si>
    <t>LEVANJSKA VAROŠ</t>
  </si>
  <si>
    <t>HR6010010051723012000</t>
  </si>
  <si>
    <t>233.</t>
  </si>
  <si>
    <t>LIPIK</t>
  </si>
  <si>
    <t>HR7110010051723112003</t>
  </si>
  <si>
    <t>234.</t>
  </si>
  <si>
    <t>LIPOVLJANI</t>
  </si>
  <si>
    <t>HR9310010051723212002</t>
  </si>
  <si>
    <t>235.</t>
  </si>
  <si>
    <t>LIŠANE OSTROVIČKE</t>
  </si>
  <si>
    <t>HR2910010051723412004</t>
  </si>
  <si>
    <t>236.</t>
  </si>
  <si>
    <t>LIŽNJAN - LISIGNANO</t>
  </si>
  <si>
    <t>HR9410010051723512005</t>
  </si>
  <si>
    <t>237.</t>
  </si>
  <si>
    <t>LOBOR</t>
  </si>
  <si>
    <t>HR0310010051723612001</t>
  </si>
  <si>
    <t>238.</t>
  </si>
  <si>
    <t>LOKVE</t>
  </si>
  <si>
    <t>HR3010010051723712007</t>
  </si>
  <si>
    <t>239.</t>
  </si>
  <si>
    <t>LOKVIČIĆI</t>
  </si>
  <si>
    <t>HR6410010051758712002</t>
  </si>
  <si>
    <t>240.</t>
  </si>
  <si>
    <t>LOPAR</t>
  </si>
  <si>
    <t>HR3010010051762412000</t>
  </si>
  <si>
    <t>241.</t>
  </si>
  <si>
    <t>LOVAS</t>
  </si>
  <si>
    <t>HR6310010051723912009</t>
  </si>
  <si>
    <t>242.</t>
  </si>
  <si>
    <t>LOVINAC</t>
  </si>
  <si>
    <t>HR4210010051724012006</t>
  </si>
  <si>
    <t>243.</t>
  </si>
  <si>
    <t>LOVRAN</t>
  </si>
  <si>
    <t>HR5910010051724212005</t>
  </si>
  <si>
    <t>244.</t>
  </si>
  <si>
    <t>LOVREĆ</t>
  </si>
  <si>
    <t>HR6510010051724312001</t>
  </si>
  <si>
    <t>245.</t>
  </si>
  <si>
    <t>LUDBREG</t>
  </si>
  <si>
    <t>HR9210010051724412007</t>
  </si>
  <si>
    <t>246.</t>
  </si>
  <si>
    <t>LUKA</t>
  </si>
  <si>
    <t>HR1110010051754812004</t>
  </si>
  <si>
    <t>247.</t>
  </si>
  <si>
    <t>LUKAČ</t>
  </si>
  <si>
    <t>HR6010010051724512008</t>
  </si>
  <si>
    <t>248.</t>
  </si>
  <si>
    <t>LUMBARDA</t>
  </si>
  <si>
    <t>HR9610010051760012002</t>
  </si>
  <si>
    <t>249.</t>
  </si>
  <si>
    <t>LUPOGLAV</t>
  </si>
  <si>
    <t>HR2810010051724612009</t>
  </si>
  <si>
    <t>250.</t>
  </si>
  <si>
    <t>LJUBEŠĆICA</t>
  </si>
  <si>
    <t>HR7210010051724712000</t>
  </si>
  <si>
    <t>251.</t>
  </si>
  <si>
    <t>MAČE</t>
  </si>
  <si>
    <t>HR8310010051724812003</t>
  </si>
  <si>
    <t>252.</t>
  </si>
  <si>
    <t>MAGADENOVAC</t>
  </si>
  <si>
    <t>HR8210010051757812003</t>
  </si>
  <si>
    <t>253.</t>
  </si>
  <si>
    <t>MAJUR</t>
  </si>
  <si>
    <t>HR1910010051755512006</t>
  </si>
  <si>
    <t>254.</t>
  </si>
  <si>
    <t>MAKARSKA</t>
  </si>
  <si>
    <t>HR0810010051724912002</t>
  </si>
  <si>
    <t>255.</t>
  </si>
  <si>
    <t>MALA SUBOTICA</t>
  </si>
  <si>
    <t>HR1910010051725012005</t>
  </si>
  <si>
    <t>256.</t>
  </si>
  <si>
    <t>MALI BUKOVEC</t>
  </si>
  <si>
    <t>HR2510010051725112001</t>
  </si>
  <si>
    <t>257.</t>
  </si>
  <si>
    <t>MALI LOŠINJ</t>
  </si>
  <si>
    <t>HR5210010051725212007</t>
  </si>
  <si>
    <t>258.</t>
  </si>
  <si>
    <t>MALINSKA-DUBAŠNICA</t>
  </si>
  <si>
    <t>HR2010010051725312008</t>
  </si>
  <si>
    <t>259.</t>
  </si>
  <si>
    <t>MARČANA</t>
  </si>
  <si>
    <t>HR8510010051725412009</t>
  </si>
  <si>
    <t>260.</t>
  </si>
  <si>
    <t>MARIJA BISTRICA</t>
  </si>
  <si>
    <t>HR4310010051725612003</t>
  </si>
  <si>
    <t>261.</t>
  </si>
  <si>
    <t>MARIJA GORICA</t>
  </si>
  <si>
    <t>HR0210010051753912006</t>
  </si>
  <si>
    <t>262.</t>
  </si>
  <si>
    <t>MARIJANCI</t>
  </si>
  <si>
    <t>HR6510010051725712002</t>
  </si>
  <si>
    <t>263.</t>
  </si>
  <si>
    <t>MARINA</t>
  </si>
  <si>
    <t>HR4910010051725812006</t>
  </si>
  <si>
    <t>264.</t>
  </si>
  <si>
    <t>MARKUŠICA</t>
  </si>
  <si>
    <t>HR8910010051761012004</t>
  </si>
  <si>
    <t>265.</t>
  </si>
  <si>
    <t>MARTIJANEC</t>
  </si>
  <si>
    <t>HR8410010051708512008</t>
  </si>
  <si>
    <t>266.</t>
  </si>
  <si>
    <t>MARTINSKA VES</t>
  </si>
  <si>
    <t>HR9810010051725912004</t>
  </si>
  <si>
    <t>267.</t>
  </si>
  <si>
    <t>MARUŠEVEC</t>
  </si>
  <si>
    <t>HR1210010051726012007</t>
  </si>
  <si>
    <t>268.</t>
  </si>
  <si>
    <t>MATULJI</t>
  </si>
  <si>
    <t>HR7710010051726112008</t>
  </si>
  <si>
    <t>269.</t>
  </si>
  <si>
    <t>MEDULIN</t>
  </si>
  <si>
    <t>HR8910010051726312000</t>
  </si>
  <si>
    <t>270.</t>
  </si>
  <si>
    <t>METKOVIĆ</t>
  </si>
  <si>
    <t>HR0310010051726412003</t>
  </si>
  <si>
    <t>271.</t>
  </si>
  <si>
    <t>MIHOVLJAN</t>
  </si>
  <si>
    <t>HR2510010051726512002</t>
  </si>
  <si>
    <t>272.</t>
  </si>
  <si>
    <t>MIKLEUŠ</t>
  </si>
  <si>
    <t>HR0910010051726612006</t>
  </si>
  <si>
    <t>273.</t>
  </si>
  <si>
    <t>MILNA</t>
  </si>
  <si>
    <t>HR5810010051726712004</t>
  </si>
  <si>
    <t>274.</t>
  </si>
  <si>
    <t>MLJET</t>
  </si>
  <si>
    <t>HR2610010051726812005</t>
  </si>
  <si>
    <t>275.</t>
  </si>
  <si>
    <t>MOLVE</t>
  </si>
  <si>
    <t>HR0510010051727012009</t>
  </si>
  <si>
    <t>276.</t>
  </si>
  <si>
    <t>MOŠĆENIČKA DRAGA</t>
  </si>
  <si>
    <t>HR8210010051727312002</t>
  </si>
  <si>
    <t>277.</t>
  </si>
  <si>
    <t>MOTOVUN - MONTONA</t>
  </si>
  <si>
    <t>HR6610010051727412006</t>
  </si>
  <si>
    <t>278.</t>
  </si>
  <si>
    <t>MRKOPALJ</t>
  </si>
  <si>
    <t>HR1810010051727512004</t>
  </si>
  <si>
    <t>279.</t>
  </si>
  <si>
    <t>MUĆ</t>
  </si>
  <si>
    <t>HR9610010051708712000</t>
  </si>
  <si>
    <t>280.</t>
  </si>
  <si>
    <t>MURSKO SREDIŠĆE</t>
  </si>
  <si>
    <t>HR8310010051727612005</t>
  </si>
  <si>
    <t>281.</t>
  </si>
  <si>
    <t>MURTER - KORNATI</t>
  </si>
  <si>
    <t>HR8110010051761712003</t>
  </si>
  <si>
    <t>282.</t>
  </si>
  <si>
    <t>NAŠICE</t>
  </si>
  <si>
    <t>HR1910010051727812007</t>
  </si>
  <si>
    <t>283.</t>
  </si>
  <si>
    <t>NEDELIŠĆE</t>
  </si>
  <si>
    <t>HR8410010051727912008</t>
  </si>
  <si>
    <t>284.</t>
  </si>
  <si>
    <t>NEGOSLAVCI</t>
  </si>
  <si>
    <t>HR6310010051761212001</t>
  </si>
  <si>
    <t>285.</t>
  </si>
  <si>
    <t>NEREŽIŠĆA</t>
  </si>
  <si>
    <t>HR2010010051728012003</t>
  </si>
  <si>
    <t>286.</t>
  </si>
  <si>
    <t>NETRETIĆ</t>
  </si>
  <si>
    <t>HR4210010051728112002</t>
  </si>
  <si>
    <t>287.</t>
  </si>
  <si>
    <t>NIJEMCI</t>
  </si>
  <si>
    <t>HR3110010051729512007</t>
  </si>
  <si>
    <t>288.</t>
  </si>
  <si>
    <t>NIN</t>
  </si>
  <si>
    <t>HR2610010051728212006</t>
  </si>
  <si>
    <t>289.</t>
  </si>
  <si>
    <t>NOVA BUKOVICA</t>
  </si>
  <si>
    <t>HR7510010051728312004</t>
  </si>
  <si>
    <t>290.</t>
  </si>
  <si>
    <t>NOVA GRADIŠKA</t>
  </si>
  <si>
    <t>HR4310010051728412005</t>
  </si>
  <si>
    <t>291.</t>
  </si>
  <si>
    <t>NOVA KAPELA</t>
  </si>
  <si>
    <t>HR4910010051728512001</t>
  </si>
  <si>
    <t>292.</t>
  </si>
  <si>
    <t>NOVA RAČA</t>
  </si>
  <si>
    <t>HR4410010051728712008</t>
  </si>
  <si>
    <t>293.</t>
  </si>
  <si>
    <t>NOVALJA</t>
  </si>
  <si>
    <t>HR1210010051728812009</t>
  </si>
  <si>
    <t>294.</t>
  </si>
  <si>
    <t>NOVI GOLUBOVEC</t>
  </si>
  <si>
    <t>HR3510010051755412002</t>
  </si>
  <si>
    <t>295.</t>
  </si>
  <si>
    <t>NOVI MAROF</t>
  </si>
  <si>
    <t>HR5610010051728912000</t>
  </si>
  <si>
    <t>296.</t>
  </si>
  <si>
    <t>NOVI VINODOLSKI</t>
  </si>
  <si>
    <t>HR9410010051729012002</t>
  </si>
  <si>
    <t>297.</t>
  </si>
  <si>
    <t>NOVIGRAD</t>
  </si>
  <si>
    <t>HR9310010051753712003</t>
  </si>
  <si>
    <t>298.</t>
  </si>
  <si>
    <t>NOVIGRAD - CITTANOVA</t>
  </si>
  <si>
    <t>HR7810010051729112006</t>
  </si>
  <si>
    <t>299.</t>
  </si>
  <si>
    <t>NOVIGRAD PODRAVSKI</t>
  </si>
  <si>
    <t>HR3010010051729212004</t>
  </si>
  <si>
    <t>300.</t>
  </si>
  <si>
    <t>NOVO VIRJE</t>
  </si>
  <si>
    <t>HR7010010051756112003</t>
  </si>
  <si>
    <t>301.</t>
  </si>
  <si>
    <t>NOVSKA</t>
  </si>
  <si>
    <t>HR9510010051729312005</t>
  </si>
  <si>
    <t>302.</t>
  </si>
  <si>
    <t>NUŠTAR</t>
  </si>
  <si>
    <t>HR0410010051729412001</t>
  </si>
  <si>
    <t>303.</t>
  </si>
  <si>
    <t>OBROVAC</t>
  </si>
  <si>
    <t>HR9610010051729612008</t>
  </si>
  <si>
    <t>304.</t>
  </si>
  <si>
    <t>OGULIN</t>
  </si>
  <si>
    <t>HR6410010051729712009</t>
  </si>
  <si>
    <t>305.</t>
  </si>
  <si>
    <t>OKRUG</t>
  </si>
  <si>
    <t>HR4810010051758812006</t>
  </si>
  <si>
    <t>306.</t>
  </si>
  <si>
    <t>OKUČANI</t>
  </si>
  <si>
    <t>HR2210010051729912003</t>
  </si>
  <si>
    <t>307.</t>
  </si>
  <si>
    <t>OMIŠ</t>
  </si>
  <si>
    <t>HR7610010051730012008</t>
  </si>
  <si>
    <t>308.</t>
  </si>
  <si>
    <t>OMIŠALJ</t>
  </si>
  <si>
    <t>HR4410010051730112009</t>
  </si>
  <si>
    <t>309.</t>
  </si>
  <si>
    <t>OPATIJA</t>
  </si>
  <si>
    <t>HR8810010051730212000</t>
  </si>
  <si>
    <t>310.</t>
  </si>
  <si>
    <t>OPRISAVCI</t>
  </si>
  <si>
    <t>HR0210010051730312003</t>
  </si>
  <si>
    <t>311.</t>
  </si>
  <si>
    <t>OPRTALJ - PORTOLE</t>
  </si>
  <si>
    <t>HR2410010051730412002</t>
  </si>
  <si>
    <t>312.</t>
  </si>
  <si>
    <t>OPUZEN</t>
  </si>
  <si>
    <t>HR5710010051730612004</t>
  </si>
  <si>
    <t>313.</t>
  </si>
  <si>
    <t>ORAHOVICA</t>
  </si>
  <si>
    <t>HR2510010051730712005</t>
  </si>
  <si>
    <t>314.</t>
  </si>
  <si>
    <t>OREBIĆ</t>
  </si>
  <si>
    <t>HR3110010051730812001</t>
  </si>
  <si>
    <t>315.</t>
  </si>
  <si>
    <t>OREHOVICA</t>
  </si>
  <si>
    <t>HR3310010051760512007</t>
  </si>
  <si>
    <t>316.</t>
  </si>
  <si>
    <t>ORIOVAC</t>
  </si>
  <si>
    <t>HR5810010051730912007</t>
  </si>
  <si>
    <t>317.</t>
  </si>
  <si>
    <t>ORLE</t>
  </si>
  <si>
    <t>HR3010010051754212008</t>
  </si>
  <si>
    <t>318.</t>
  </si>
  <si>
    <t>OROSLAVJE</t>
  </si>
  <si>
    <t>HR5910010051731112003</t>
  </si>
  <si>
    <t>319.</t>
  </si>
  <si>
    <t>OSIJEK</t>
  </si>
  <si>
    <t>HR8110010051731212002</t>
  </si>
  <si>
    <t>320.</t>
  </si>
  <si>
    <t>OTOČAC</t>
  </si>
  <si>
    <t>HR6510010051731312006</t>
  </si>
  <si>
    <t>321.</t>
  </si>
  <si>
    <t>OTOK (Sinj)</t>
  </si>
  <si>
    <t>HR1710010051731412004</t>
  </si>
  <si>
    <t>322.</t>
  </si>
  <si>
    <t>OTOK (Vinkovci)</t>
  </si>
  <si>
    <t>HR3810010051753512009</t>
  </si>
  <si>
    <t>323.</t>
  </si>
  <si>
    <t>OZALJ</t>
  </si>
  <si>
    <t>HR8210010051731512005</t>
  </si>
  <si>
    <t>324.</t>
  </si>
  <si>
    <t>PAG</t>
  </si>
  <si>
    <t>HR8810010051731612001</t>
  </si>
  <si>
    <t>325.</t>
  </si>
  <si>
    <t>PAKOŠTANE</t>
  </si>
  <si>
    <t>HR1810010051731712007</t>
  </si>
  <si>
    <t>326.</t>
  </si>
  <si>
    <t>PAKRAC</t>
  </si>
  <si>
    <t>HR8310010051731812008</t>
  </si>
  <si>
    <t>327.</t>
  </si>
  <si>
    <t>PAŠMAN</t>
  </si>
  <si>
    <t>HR3010010051732012006</t>
  </si>
  <si>
    <t>328.</t>
  </si>
  <si>
    <t>PAZIN</t>
  </si>
  <si>
    <t>HR7910010051732112004</t>
  </si>
  <si>
    <t>329.</t>
  </si>
  <si>
    <t>PERUŠIĆ</t>
  </si>
  <si>
    <t>HR5310010051732312001</t>
  </si>
  <si>
    <t>330.</t>
  </si>
  <si>
    <t>PETERANEC</t>
  </si>
  <si>
    <t>HR8010010051732412007</t>
  </si>
  <si>
    <t>331.</t>
  </si>
  <si>
    <t>PETLOVAC</t>
  </si>
  <si>
    <t>HR4810010051732512008</t>
  </si>
  <si>
    <t>332.</t>
  </si>
  <si>
    <t>PETRIJANEC</t>
  </si>
  <si>
    <t>HR1610010051732612009</t>
  </si>
  <si>
    <t>333.</t>
  </si>
  <si>
    <t>PETRIJEVCI</t>
  </si>
  <si>
    <t>HR6010010051732712000</t>
  </si>
  <si>
    <t>334.</t>
  </si>
  <si>
    <t>PETRINJA</t>
  </si>
  <si>
    <t>HR7110010051732812003</t>
  </si>
  <si>
    <t>335.</t>
  </si>
  <si>
    <t>PETROVSKO</t>
  </si>
  <si>
    <t>HR9310010051732912002</t>
  </si>
  <si>
    <t>336.</t>
  </si>
  <si>
    <t>PIĆAN</t>
  </si>
  <si>
    <t>HR0710010051733012005</t>
  </si>
  <si>
    <t>337.</t>
  </si>
  <si>
    <t>PIROVAC</t>
  </si>
  <si>
    <t>HR2410010051758112001</t>
  </si>
  <si>
    <t>338.</t>
  </si>
  <si>
    <t>PISAROVINA</t>
  </si>
  <si>
    <t>HR1310010051733112001</t>
  </si>
  <si>
    <t>339.</t>
  </si>
  <si>
    <t>PITOMAČA</t>
  </si>
  <si>
    <t>HR4010010051733212007</t>
  </si>
  <si>
    <t>131/23</t>
  </si>
  <si>
    <t>340.</t>
  </si>
  <si>
    <t>PLAŠKI</t>
  </si>
  <si>
    <t>HR0810010051733312008</t>
  </si>
  <si>
    <t>341.</t>
  </si>
  <si>
    <t>PLETERNICA</t>
  </si>
  <si>
    <t>HR7310010051733412009</t>
  </si>
  <si>
    <t>342.</t>
  </si>
  <si>
    <t>PLITVIČKA JEZERA</t>
  </si>
  <si>
    <t>HR5010010051745512009</t>
  </si>
  <si>
    <t>343.</t>
  </si>
  <si>
    <t>PLOČE</t>
  </si>
  <si>
    <t>HR2010010051733512000</t>
  </si>
  <si>
    <t>344.</t>
  </si>
  <si>
    <t>PODBABLJE</t>
  </si>
  <si>
    <t>HR5310010051733712002</t>
  </si>
  <si>
    <t>345.</t>
  </si>
  <si>
    <t>PODCRKAVLJE</t>
  </si>
  <si>
    <t>HR3710010051733812006</t>
  </si>
  <si>
    <t>346.</t>
  </si>
  <si>
    <t>PODGORA</t>
  </si>
  <si>
    <t>HR8610010051733912004</t>
  </si>
  <si>
    <t>347.</t>
  </si>
  <si>
    <t>PODGORAČ</t>
  </si>
  <si>
    <t>HR9710010051734012007</t>
  </si>
  <si>
    <t>348.</t>
  </si>
  <si>
    <t>PODRAVSKA MOSLAVINA</t>
  </si>
  <si>
    <t>HR4910010051727112000</t>
  </si>
  <si>
    <t>349.</t>
  </si>
  <si>
    <t>PODRAVSKE SESVETE</t>
  </si>
  <si>
    <t>HR7010010051761612000</t>
  </si>
  <si>
    <t>350.</t>
  </si>
  <si>
    <t>PODSTRANA</t>
  </si>
  <si>
    <t>HR6510010051734112008</t>
  </si>
  <si>
    <t>351.</t>
  </si>
  <si>
    <t>PODTUREN</t>
  </si>
  <si>
    <t>HR3310010051734212009</t>
  </si>
  <si>
    <t>352.</t>
  </si>
  <si>
    <t>POJEZERJE</t>
  </si>
  <si>
    <t>HR7710010051734312000</t>
  </si>
  <si>
    <t>353.</t>
  </si>
  <si>
    <t>POKUPSKO</t>
  </si>
  <si>
    <t>HR4210010051754412000</t>
  </si>
  <si>
    <t>354.</t>
  </si>
  <si>
    <t>POLAČA</t>
  </si>
  <si>
    <t>HR8810010051734412003</t>
  </si>
  <si>
    <t>355.</t>
  </si>
  <si>
    <t>POLIČNIK</t>
  </si>
  <si>
    <t>HR1310010051734512002</t>
  </si>
  <si>
    <t>356.</t>
  </si>
  <si>
    <t>POPOVAC</t>
  </si>
  <si>
    <t>HR9410010051734612006</t>
  </si>
  <si>
    <t>357.</t>
  </si>
  <si>
    <t>POPOVAČA</t>
  </si>
  <si>
    <t>HR4610010051734712004</t>
  </si>
  <si>
    <t>358.</t>
  </si>
  <si>
    <t>POREČ - PARENZO</t>
  </si>
  <si>
    <t>HR1410010051734812005</t>
  </si>
  <si>
    <t>359.</t>
  </si>
  <si>
    <t>POSEDARJE</t>
  </si>
  <si>
    <t>HR2010010051734912001</t>
  </si>
  <si>
    <t>360.</t>
  </si>
  <si>
    <t>POSTIRA</t>
  </si>
  <si>
    <t>HR9010010051735012009</t>
  </si>
  <si>
    <t>361.</t>
  </si>
  <si>
    <t>POVLJANA</t>
  </si>
  <si>
    <t>HR6410010051757312001</t>
  </si>
  <si>
    <t>362.</t>
  </si>
  <si>
    <t>POŽEGA</t>
  </si>
  <si>
    <t>HR3710010051735112000</t>
  </si>
  <si>
    <t>363.</t>
  </si>
  <si>
    <t>PREGRADA</t>
  </si>
  <si>
    <t>HR4810010051735212003</t>
  </si>
  <si>
    <t>364.</t>
  </si>
  <si>
    <t>PREKO</t>
  </si>
  <si>
    <t>HR5410010051735412006</t>
  </si>
  <si>
    <t>365.</t>
  </si>
  <si>
    <t>PRELOG</t>
  </si>
  <si>
    <t>HR0610010051735512004</t>
  </si>
  <si>
    <t>366.</t>
  </si>
  <si>
    <t>PRESEKA</t>
  </si>
  <si>
    <t>HR7110010051735612005</t>
  </si>
  <si>
    <t>367.</t>
  </si>
  <si>
    <t>PRGOMET</t>
  </si>
  <si>
    <t>HR9710010051758912004</t>
  </si>
  <si>
    <t>368.</t>
  </si>
  <si>
    <t>PRIBISLAVEC</t>
  </si>
  <si>
    <t>HR2310010051762012001</t>
  </si>
  <si>
    <t>369.</t>
  </si>
  <si>
    <t>PRIMORSKI DOLAC</t>
  </si>
  <si>
    <t>HR1110010051759012007</t>
  </si>
  <si>
    <t>370.</t>
  </si>
  <si>
    <t>PRIMOŠTEN</t>
  </si>
  <si>
    <t>HR7710010051735712001</t>
  </si>
  <si>
    <t>371.</t>
  </si>
  <si>
    <t>PRIVLAKA</t>
  </si>
  <si>
    <t>HR1910010051758312008</t>
  </si>
  <si>
    <t>372.</t>
  </si>
  <si>
    <t>HR9110010051757412007</t>
  </si>
  <si>
    <t>373.</t>
  </si>
  <si>
    <t>PROLOŽAC</t>
  </si>
  <si>
    <t>HR1010010051708812003</t>
  </si>
  <si>
    <t>374.</t>
  </si>
  <si>
    <t>PROMINA</t>
  </si>
  <si>
    <t>HR1110010051729812000</t>
  </si>
  <si>
    <t>375.</t>
  </si>
  <si>
    <t>PUČIŠĆA</t>
  </si>
  <si>
    <t>HR0710010051735812007</t>
  </si>
  <si>
    <t>376.</t>
  </si>
  <si>
    <t>PULA - POLA</t>
  </si>
  <si>
    <t>HR7210010051735912008</t>
  </si>
  <si>
    <t>377.</t>
  </si>
  <si>
    <t>PUNAT</t>
  </si>
  <si>
    <t>HR0810010051736012003</t>
  </si>
  <si>
    <t>378.</t>
  </si>
  <si>
    <t>PUNITOVCI</t>
  </si>
  <si>
    <t>HR3010010051736112002</t>
  </si>
  <si>
    <t>379.</t>
  </si>
  <si>
    <t>PUŠĆA</t>
  </si>
  <si>
    <t>HR1410010051736212006</t>
  </si>
  <si>
    <t>380.</t>
  </si>
  <si>
    <t>RAB</t>
  </si>
  <si>
    <t>HR6310010051736312004</t>
  </si>
  <si>
    <t>381.</t>
  </si>
  <si>
    <t>RADOBOJ</t>
  </si>
  <si>
    <t>HR3110010051736412005</t>
  </si>
  <si>
    <t>382.</t>
  </si>
  <si>
    <t>RAKOVEC</t>
  </si>
  <si>
    <t>HR8210010051753612000</t>
  </si>
  <si>
    <t>383.</t>
  </si>
  <si>
    <t>RAKOVICA</t>
  </si>
  <si>
    <t>HR3710010051736512001</t>
  </si>
  <si>
    <t>384.</t>
  </si>
  <si>
    <t>RASINJA</t>
  </si>
  <si>
    <t>HR6410010051736612007</t>
  </si>
  <si>
    <t>385.</t>
  </si>
  <si>
    <t>RAŠA</t>
  </si>
  <si>
    <t>HR9710010051736812009</t>
  </si>
  <si>
    <t>386.</t>
  </si>
  <si>
    <t>RAVNA GORA</t>
  </si>
  <si>
    <t>HR4410010051736912000</t>
  </si>
  <si>
    <t>387.</t>
  </si>
  <si>
    <t>RAŽANAC</t>
  </si>
  <si>
    <t>HR6610010051737112006</t>
  </si>
  <si>
    <t>388.</t>
  </si>
  <si>
    <t>REŠETARI</t>
  </si>
  <si>
    <t>HR1810010051737212004</t>
  </si>
  <si>
    <t>389.</t>
  </si>
  <si>
    <t>RIBNIK</t>
  </si>
  <si>
    <t>HR6810010051755612004</t>
  </si>
  <si>
    <t>390.</t>
  </si>
  <si>
    <t>RIJEKA</t>
  </si>
  <si>
    <t>HR8310010051737312005</t>
  </si>
  <si>
    <t>391.</t>
  </si>
  <si>
    <t>ROGOZNICA</t>
  </si>
  <si>
    <t>HR5110010051758212007</t>
  </si>
  <si>
    <t>392.</t>
  </si>
  <si>
    <t>ROVINJ - ROVIGNO</t>
  </si>
  <si>
    <t>HR8910010051737412001</t>
  </si>
  <si>
    <t>393.</t>
  </si>
  <si>
    <t>ROVIŠĆE</t>
  </si>
  <si>
    <t>HR1910010051737512007</t>
  </si>
  <si>
    <t>394.</t>
  </si>
  <si>
    <t>RUGVICA</t>
  </si>
  <si>
    <t>HR8410010051737612008</t>
  </si>
  <si>
    <t>395.</t>
  </si>
  <si>
    <t>RUNOVIĆI</t>
  </si>
  <si>
    <t>HR7610010051759112008</t>
  </si>
  <si>
    <t>396.</t>
  </si>
  <si>
    <t>RUŽIĆ</t>
  </si>
  <si>
    <t>HR5210010051737712009</t>
  </si>
  <si>
    <t>397.</t>
  </si>
  <si>
    <t>SABORSKO</t>
  </si>
  <si>
    <t>HR9610010051737812000</t>
  </si>
  <si>
    <t>398.</t>
  </si>
  <si>
    <t>SALI</t>
  </si>
  <si>
    <t>HR1010010051737912003</t>
  </si>
  <si>
    <t>399.</t>
  </si>
  <si>
    <t>SAMOBOR</t>
  </si>
  <si>
    <t>HR7510010051738012004</t>
  </si>
  <si>
    <t>400.</t>
  </si>
  <si>
    <t>SATNICA ĐAKOVAČKA</t>
  </si>
  <si>
    <t>HR4310010051738112005</t>
  </si>
  <si>
    <t>401.</t>
  </si>
  <si>
    <t>SEGET</t>
  </si>
  <si>
    <t>HR4910010051738212001</t>
  </si>
  <si>
    <t>402.</t>
  </si>
  <si>
    <t>SELCA</t>
  </si>
  <si>
    <t>HR7610010051738312007</t>
  </si>
  <si>
    <t>403.</t>
  </si>
  <si>
    <t>SELNICA</t>
  </si>
  <si>
    <t>HR1210010051738512009</t>
  </si>
  <si>
    <t>404.</t>
  </si>
  <si>
    <t>SEMELJCI</t>
  </si>
  <si>
    <t>HR5610010051738612000</t>
  </si>
  <si>
    <t>405.</t>
  </si>
  <si>
    <t>SENJ</t>
  </si>
  <si>
    <t>HR6710010051738712003</t>
  </si>
  <si>
    <t>406.</t>
  </si>
  <si>
    <t>SEVERIN</t>
  </si>
  <si>
    <t>HR9210010051756212002</t>
  </si>
  <si>
    <t>407.</t>
  </si>
  <si>
    <t>SIBINJ</t>
  </si>
  <si>
    <t>HR8910010051738812002</t>
  </si>
  <si>
    <t>408.</t>
  </si>
  <si>
    <t>SIKIREVCI</t>
  </si>
  <si>
    <t>HR4110010051757012006</t>
  </si>
  <si>
    <t>409.</t>
  </si>
  <si>
    <t>SINJ</t>
  </si>
  <si>
    <t>HR7310010051738912006</t>
  </si>
  <si>
    <t>410.</t>
  </si>
  <si>
    <t>SIRAČ</t>
  </si>
  <si>
    <t>HR0910010051739012001</t>
  </si>
  <si>
    <t>411.</t>
  </si>
  <si>
    <t>SISAK</t>
  </si>
  <si>
    <t>HR3610010051739112007</t>
  </si>
  <si>
    <t>412.</t>
  </si>
  <si>
    <t>SKRAD</t>
  </si>
  <si>
    <t>HR6910010051739312009</t>
  </si>
  <si>
    <t>413.</t>
  </si>
  <si>
    <t>SKRADIN</t>
  </si>
  <si>
    <t>HR1610010051739412000</t>
  </si>
  <si>
    <t>414.</t>
  </si>
  <si>
    <t>SLATINA</t>
  </si>
  <si>
    <t>HR2710010051739512003</t>
  </si>
  <si>
    <t>415.</t>
  </si>
  <si>
    <t>SLAVONSKI BROD</t>
  </si>
  <si>
    <t>HR4910010051739612002</t>
  </si>
  <si>
    <t>416.</t>
  </si>
  <si>
    <t>SLAVONSKI ŠAMAC</t>
  </si>
  <si>
    <t>HR3310010051739712006</t>
  </si>
  <si>
    <t>417.</t>
  </si>
  <si>
    <t>SLIVNO</t>
  </si>
  <si>
    <t>HR5010010051739912005</t>
  </si>
  <si>
    <t>418.</t>
  </si>
  <si>
    <t>SLUNJ</t>
  </si>
  <si>
    <t>HR4510010051740012005</t>
  </si>
  <si>
    <t>419.</t>
  </si>
  <si>
    <t>SMOKVICA</t>
  </si>
  <si>
    <t>HR7810010051740212007</t>
  </si>
  <si>
    <t>420.</t>
  </si>
  <si>
    <t>SOKOLOVAC</t>
  </si>
  <si>
    <t>HR5810010051740512000</t>
  </si>
  <si>
    <t>421.</t>
  </si>
  <si>
    <t>SOLIN</t>
  </si>
  <si>
    <t>HR6910010051740612003</t>
  </si>
  <si>
    <t>422.</t>
  </si>
  <si>
    <t>SOPJE</t>
  </si>
  <si>
    <t>HR9110010051740712002</t>
  </si>
  <si>
    <t>423.</t>
  </si>
  <si>
    <t>SPLIT</t>
  </si>
  <si>
    <t>HR2710010051740912004</t>
  </si>
  <si>
    <t>424.</t>
  </si>
  <si>
    <t>SRAČINEC</t>
  </si>
  <si>
    <t>HR3810010051741012007</t>
  </si>
  <si>
    <t>425.</t>
  </si>
  <si>
    <t>STANKOVCI</t>
  </si>
  <si>
    <t>HR0610010051741112008</t>
  </si>
  <si>
    <t>426.</t>
  </si>
  <si>
    <t>STARA GRADIŠKA</t>
  </si>
  <si>
    <t>HR7110010051741212009</t>
  </si>
  <si>
    <t>427.</t>
  </si>
  <si>
    <t>STARI GRAD</t>
  </si>
  <si>
    <t>HR1810010051741312000</t>
  </si>
  <si>
    <t>428.</t>
  </si>
  <si>
    <t>STARI JANKOVCI</t>
  </si>
  <si>
    <t>HR2910010051741412003</t>
  </si>
  <si>
    <t>429.</t>
  </si>
  <si>
    <t>STARI MIKANOVCI</t>
  </si>
  <si>
    <t>HR5110010051741512002</t>
  </si>
  <si>
    <t>430.</t>
  </si>
  <si>
    <t>STARIGRAD</t>
  </si>
  <si>
    <t>HR3510010051741612006</t>
  </si>
  <si>
    <t>431.</t>
  </si>
  <si>
    <t>STARO PETROVO SELO</t>
  </si>
  <si>
    <t>HR5210010051741812005</t>
  </si>
  <si>
    <t>432.</t>
  </si>
  <si>
    <t>STON</t>
  </si>
  <si>
    <t>HR5810010051741912001</t>
  </si>
  <si>
    <t>433.</t>
  </si>
  <si>
    <t>STRAHONINEC</t>
  </si>
  <si>
    <t>HR9810010051760612008</t>
  </si>
  <si>
    <t>434.</t>
  </si>
  <si>
    <t>STRIZIVOJNA</t>
  </si>
  <si>
    <t>HR7510010051742112000</t>
  </si>
  <si>
    <t>435.</t>
  </si>
  <si>
    <t>STUBIČKE TOPLICE</t>
  </si>
  <si>
    <t>HR8610010051742212003</t>
  </si>
  <si>
    <t>436.</t>
  </si>
  <si>
    <t>STUPNIK</t>
  </si>
  <si>
    <t>HR5510010051755112009</t>
  </si>
  <si>
    <t>437.</t>
  </si>
  <si>
    <t>SUĆURAJ</t>
  </si>
  <si>
    <t>HR1110010051742312002</t>
  </si>
  <si>
    <t>438.</t>
  </si>
  <si>
    <t>SUHOPOLJE</t>
  </si>
  <si>
    <t>HR9210010051742412006</t>
  </si>
  <si>
    <t>439.</t>
  </si>
  <si>
    <t>SUKOŠAN</t>
  </si>
  <si>
    <t>HR4410010051742512004</t>
  </si>
  <si>
    <t>440.</t>
  </si>
  <si>
    <t>SUNJA</t>
  </si>
  <si>
    <t>HR1210010051742612005</t>
  </si>
  <si>
    <t>441.</t>
  </si>
  <si>
    <t>SUPETAR</t>
  </si>
  <si>
    <t>HR1810010051742712001</t>
  </si>
  <si>
    <t>442.</t>
  </si>
  <si>
    <t>SUTIVAN</t>
  </si>
  <si>
    <t>HR4410010051759212009</t>
  </si>
  <si>
    <t>443.</t>
  </si>
  <si>
    <t>SVETA MARIJA</t>
  </si>
  <si>
    <t>HR6610010051760712009</t>
  </si>
  <si>
    <t>444.</t>
  </si>
  <si>
    <t>SVETA NEDELJA (Labin)</t>
  </si>
  <si>
    <t>HR5210010051743212006</t>
  </si>
  <si>
    <t>445.</t>
  </si>
  <si>
    <t>SVETA NEDELJA (Samobor)</t>
  </si>
  <si>
    <t>HR0510010051743612007</t>
  </si>
  <si>
    <t>446.</t>
  </si>
  <si>
    <t>SVETI ĐURĐ</t>
  </si>
  <si>
    <t>HR7010010051743712008</t>
  </si>
  <si>
    <t>447.</t>
  </si>
  <si>
    <t>SVETI FILIP I JAKOV</t>
  </si>
  <si>
    <t>HR4510010051742812007</t>
  </si>
  <si>
    <t>448.</t>
  </si>
  <si>
    <t>SVETI ILIJA</t>
  </si>
  <si>
    <t>HR3810010051743812009</t>
  </si>
  <si>
    <t>449.</t>
  </si>
  <si>
    <t>SVETI IVAN ZELINA</t>
  </si>
  <si>
    <t>HR1310010051742912008</t>
  </si>
  <si>
    <t>450.</t>
  </si>
  <si>
    <t>SVETI IVAN ŽABNO</t>
  </si>
  <si>
    <t>HR8210010051743912000</t>
  </si>
  <si>
    <t>451.</t>
  </si>
  <si>
    <t>SVETI JURAJ NA BREGU</t>
  </si>
  <si>
    <t>HR2310010051744012002</t>
  </si>
  <si>
    <t>452.</t>
  </si>
  <si>
    <t>SVETI KRIŽ ZAČRETJE</t>
  </si>
  <si>
    <t>HR4610010051743012003</t>
  </si>
  <si>
    <t>453.</t>
  </si>
  <si>
    <t>SVETI LOVREČ</t>
  </si>
  <si>
    <t>HR6810010051743112002</t>
  </si>
  <si>
    <t>454.</t>
  </si>
  <si>
    <t>SVETI MARTIN NA MURI</t>
  </si>
  <si>
    <t>HR0710010051744112006</t>
  </si>
  <si>
    <t>455.</t>
  </si>
  <si>
    <t>SVETI PETAR OREHOVEC</t>
  </si>
  <si>
    <t>HR5610010051744212004</t>
  </si>
  <si>
    <t>456.</t>
  </si>
  <si>
    <t>SVETI PETAR U ŠUMI</t>
  </si>
  <si>
    <t>HR0410010051743312004</t>
  </si>
  <si>
    <t>457.</t>
  </si>
  <si>
    <t>SVETVINČENAT</t>
  </si>
  <si>
    <t>HR7510010051743512001</t>
  </si>
  <si>
    <t>458.</t>
  </si>
  <si>
    <t>ŠANDROVAC</t>
  </si>
  <si>
    <t>HR2810010051756412004</t>
  </si>
  <si>
    <t>459.</t>
  </si>
  <si>
    <t>ŠENKOVEC</t>
  </si>
  <si>
    <t>HR1310010051760812000</t>
  </si>
  <si>
    <t>460.</t>
  </si>
  <si>
    <t>ŠESTANOVAC</t>
  </si>
  <si>
    <t>HR2410010051744312005</t>
  </si>
  <si>
    <t>461.</t>
  </si>
  <si>
    <t>ŠIBENIK</t>
  </si>
  <si>
    <t>HR3010010051744412001</t>
  </si>
  <si>
    <t>462.</t>
  </si>
  <si>
    <t>ŠKABRNJA</t>
  </si>
  <si>
    <t>HR5710010051744512007</t>
  </si>
  <si>
    <t>463.</t>
  </si>
  <si>
    <t>ŠODOLOVCI</t>
  </si>
  <si>
    <t>HR5810010051761412008</t>
  </si>
  <si>
    <t>464.</t>
  </si>
  <si>
    <t>ŠOLTA</t>
  </si>
  <si>
    <t>HR9010010051744712009</t>
  </si>
  <si>
    <t>465.</t>
  </si>
  <si>
    <t>ŠPIŠIĆ BUKOVICA</t>
  </si>
  <si>
    <t>HR4810010051744912003</t>
  </si>
  <si>
    <t>466.</t>
  </si>
  <si>
    <t>ŠTEFANJE</t>
  </si>
  <si>
    <t>HR1610010051745012004</t>
  </si>
  <si>
    <t>467.</t>
  </si>
  <si>
    <t>ŠTITAR</t>
  </si>
  <si>
    <t>HR9610010051762812004</t>
  </si>
  <si>
    <t>468.</t>
  </si>
  <si>
    <t>ŠTRIGOVA</t>
  </si>
  <si>
    <t>HR8710010051745212001</t>
  </si>
  <si>
    <t>469.</t>
  </si>
  <si>
    <t>TAR-VABRIGA - TORRE-ABREGA</t>
  </si>
  <si>
    <t>HR4310010051763112009</t>
  </si>
  <si>
    <t>470.</t>
  </si>
  <si>
    <t>TINJAN</t>
  </si>
  <si>
    <t>HR1710010051745312007</t>
  </si>
  <si>
    <t>471.</t>
  </si>
  <si>
    <t>TISNO</t>
  </si>
  <si>
    <t>HR8210010051745412008</t>
  </si>
  <si>
    <t>472.</t>
  </si>
  <si>
    <t>TKON</t>
  </si>
  <si>
    <t>HR5910010051757512008</t>
  </si>
  <si>
    <t>473.</t>
  </si>
  <si>
    <t>TOMPOJEVCI</t>
  </si>
  <si>
    <t>HR9410010051745612000</t>
  </si>
  <si>
    <t>474.</t>
  </si>
  <si>
    <t>TOPUSKO</t>
  </si>
  <si>
    <t>HR0810010051745712003</t>
  </si>
  <si>
    <t>475.</t>
  </si>
  <si>
    <t>TORDINCI</t>
  </si>
  <si>
    <t>HR3010010051745812002</t>
  </si>
  <si>
    <t>476.</t>
  </si>
  <si>
    <t>TOUNJ</t>
  </si>
  <si>
    <t>HR3610010051755712005</t>
  </si>
  <si>
    <t>477.</t>
  </si>
  <si>
    <t>TOVARNIK</t>
  </si>
  <si>
    <t>HR1410010051745912006</t>
  </si>
  <si>
    <t>478.</t>
  </si>
  <si>
    <t>TRIBUNJ</t>
  </si>
  <si>
    <t>HR6310010051762612002</t>
  </si>
  <si>
    <t>479.</t>
  </si>
  <si>
    <t>TRILJ</t>
  </si>
  <si>
    <t>HR4710010051746012001</t>
  </si>
  <si>
    <t>480.</t>
  </si>
  <si>
    <t>TRNAVA</t>
  </si>
  <si>
    <t>HR7410010051746112007</t>
  </si>
  <si>
    <t>481.</t>
  </si>
  <si>
    <t>TRNOVEC BARTOLOVEČKI</t>
  </si>
  <si>
    <t>HR4210010051746212008</t>
  </si>
  <si>
    <t>482.</t>
  </si>
  <si>
    <t>TROGIR</t>
  </si>
  <si>
    <t>HR1010010051746312009</t>
  </si>
  <si>
    <t>483.</t>
  </si>
  <si>
    <t>TRPANJ</t>
  </si>
  <si>
    <t>HR8010010051760112006</t>
  </si>
  <si>
    <t>484.</t>
  </si>
  <si>
    <t>TRPINJA</t>
  </si>
  <si>
    <t>HR5410010051746412000</t>
  </si>
  <si>
    <t>485.</t>
  </si>
  <si>
    <t>TUČEPI</t>
  </si>
  <si>
    <t>HR8810010051759312000</t>
  </si>
  <si>
    <t>486.</t>
  </si>
  <si>
    <t>TUHELJ</t>
  </si>
  <si>
    <t>HR8710010051746612002</t>
  </si>
  <si>
    <t>487.</t>
  </si>
  <si>
    <t>UDBINA</t>
  </si>
  <si>
    <t>HR7110010051746712006</t>
  </si>
  <si>
    <t>488.</t>
  </si>
  <si>
    <t>UMAG - UMAGO</t>
  </si>
  <si>
    <t>HR2310010051746812004</t>
  </si>
  <si>
    <t>489.</t>
  </si>
  <si>
    <t>UNEŠIĆ</t>
  </si>
  <si>
    <t>HR8810010051746912005</t>
  </si>
  <si>
    <t>490.</t>
  </si>
  <si>
    <t>VALPOVO</t>
  </si>
  <si>
    <t>HR6710010051747112009</t>
  </si>
  <si>
    <t>491.</t>
  </si>
  <si>
    <t>VARAŽDIN</t>
  </si>
  <si>
    <t>HR1410010051747212000</t>
  </si>
  <si>
    <t>492.</t>
  </si>
  <si>
    <t>VARAŽDINSKE TOPLICE</t>
  </si>
  <si>
    <t>HR2510010051747312003</t>
  </si>
  <si>
    <t>493.</t>
  </si>
  <si>
    <t>VELA LUKA</t>
  </si>
  <si>
    <t>HR4710010051747412002</t>
  </si>
  <si>
    <t>494.</t>
  </si>
  <si>
    <t>VELIKA</t>
  </si>
  <si>
    <t>HR3110010051747512006</t>
  </si>
  <si>
    <t>495.</t>
  </si>
  <si>
    <t>VELIKA GORICA</t>
  </si>
  <si>
    <t>HR6210010051754112007</t>
  </si>
  <si>
    <t>496.</t>
  </si>
  <si>
    <t>VELIKA KOPANICA</t>
  </si>
  <si>
    <t>HR8010010051747612004</t>
  </si>
  <si>
    <t>497.</t>
  </si>
  <si>
    <t>VELIKA LUDINA</t>
  </si>
  <si>
    <t>HR4810010051747712005</t>
  </si>
  <si>
    <t>498.</t>
  </si>
  <si>
    <t>VELIKA PISANICA</t>
  </si>
  <si>
    <t>HR5410010051747812001</t>
  </si>
  <si>
    <t>499.</t>
  </si>
  <si>
    <t>VELIKA TRNOVITICA</t>
  </si>
  <si>
    <t>HR9310010051756512005</t>
  </si>
  <si>
    <t>500.</t>
  </si>
  <si>
    <t>VELIKI BUKOVEC</t>
  </si>
  <si>
    <t>HR4210010051755812001</t>
  </si>
  <si>
    <t>501.</t>
  </si>
  <si>
    <t>VELIKI GRĐEVAC</t>
  </si>
  <si>
    <t>HR7110010051748012000</t>
  </si>
  <si>
    <t>502.</t>
  </si>
  <si>
    <t>VELIKO TRGOVIŠĆE</t>
  </si>
  <si>
    <t>HR8210010051748112003</t>
  </si>
  <si>
    <t>503.</t>
  </si>
  <si>
    <t>VELIKO TROJSTVO</t>
  </si>
  <si>
    <t>HR8810010051748312006</t>
  </si>
  <si>
    <t>504.</t>
  </si>
  <si>
    <t>VIDOVEC</t>
  </si>
  <si>
    <t>HR4010010051748412004</t>
  </si>
  <si>
    <t>505.</t>
  </si>
  <si>
    <t>VILJEVO</t>
  </si>
  <si>
    <t>HR0810010051748512005</t>
  </si>
  <si>
    <t>506.</t>
  </si>
  <si>
    <t>VINICA</t>
  </si>
  <si>
    <t>HR1410010051748612001</t>
  </si>
  <si>
    <t>507.</t>
  </si>
  <si>
    <t>VINKOVCI</t>
  </si>
  <si>
    <t>HR4110010051748712007</t>
  </si>
  <si>
    <t>508.</t>
  </si>
  <si>
    <t>VINODOLSKA OPĆINA</t>
  </si>
  <si>
    <t>HR0910010051748812008</t>
  </si>
  <si>
    <t>509.</t>
  </si>
  <si>
    <t>VIR</t>
  </si>
  <si>
    <t>HR7410010051748912009</t>
  </si>
  <si>
    <t>510.</t>
  </si>
  <si>
    <t>VIRJE</t>
  </si>
  <si>
    <t>HR5310010051749012006</t>
  </si>
  <si>
    <t>511.</t>
  </si>
  <si>
    <t>VIROVITICA</t>
  </si>
  <si>
    <t>HR0510010051749112004</t>
  </si>
  <si>
    <t>512.</t>
  </si>
  <si>
    <t>VIS</t>
  </si>
  <si>
    <t>HR7010010051749212005</t>
  </si>
  <si>
    <t>513.</t>
  </si>
  <si>
    <t>VISOKO</t>
  </si>
  <si>
    <t>HR7610010051749312001</t>
  </si>
  <si>
    <t>514.</t>
  </si>
  <si>
    <t>VIŠKOVCI</t>
  </si>
  <si>
    <t>HR0610010051749412007</t>
  </si>
  <si>
    <t>515.</t>
  </si>
  <si>
    <t>VIŠKOVO</t>
  </si>
  <si>
    <t>HR7110010051749512008</t>
  </si>
  <si>
    <t>516.</t>
  </si>
  <si>
    <t>VIŠNJAN - VISIGNANO</t>
  </si>
  <si>
    <t>HR8310010051749712000</t>
  </si>
  <si>
    <t>517.</t>
  </si>
  <si>
    <t>VIŽINADA - VISINADA</t>
  </si>
  <si>
    <t>HR9410010051749812003</t>
  </si>
  <si>
    <t>518.</t>
  </si>
  <si>
    <t>VLADISLAVCI</t>
  </si>
  <si>
    <t>HR0710010051757912002</t>
  </si>
  <si>
    <t>519.</t>
  </si>
  <si>
    <t>VOĆIN</t>
  </si>
  <si>
    <t>HR1910010051749912002</t>
  </si>
  <si>
    <t>520.</t>
  </si>
  <si>
    <t>VODICE</t>
  </si>
  <si>
    <t>HR1910010051750012009</t>
  </si>
  <si>
    <t>521.</t>
  </si>
  <si>
    <t>VODNJAN - DIGNANO</t>
  </si>
  <si>
    <t>HR7410010051750212003</t>
  </si>
  <si>
    <t>522.</t>
  </si>
  <si>
    <t>VOĐINCI</t>
  </si>
  <si>
    <t>HR8410010051758412009</t>
  </si>
  <si>
    <t>523.</t>
  </si>
  <si>
    <t>VOJNIĆ</t>
  </si>
  <si>
    <t>HR9610010051750312002</t>
  </si>
  <si>
    <t>524.</t>
  </si>
  <si>
    <t>VRATIŠINEC</t>
  </si>
  <si>
    <t>HR8010010051750412006</t>
  </si>
  <si>
    <t>525.</t>
  </si>
  <si>
    <t>VRBANJA</t>
  </si>
  <si>
    <t>HR3210010051750512004</t>
  </si>
  <si>
    <t>526.</t>
  </si>
  <si>
    <t>VRBJE</t>
  </si>
  <si>
    <t>HR9710010051750612005</t>
  </si>
  <si>
    <t>527.</t>
  </si>
  <si>
    <t>VRBNIK</t>
  </si>
  <si>
    <t>HR0610010051750712001</t>
  </si>
  <si>
    <t>528.</t>
  </si>
  <si>
    <t>VRBOVEC</t>
  </si>
  <si>
    <t>HR3310010051750812007</t>
  </si>
  <si>
    <t>529.</t>
  </si>
  <si>
    <t>VRBOVSKO</t>
  </si>
  <si>
    <t>HR9810010051750912008</t>
  </si>
  <si>
    <t>530.</t>
  </si>
  <si>
    <t>VRGORAC</t>
  </si>
  <si>
    <t>HR5610010051751112002</t>
  </si>
  <si>
    <t>531.</t>
  </si>
  <si>
    <t>VRHOVINE</t>
  </si>
  <si>
    <t>HR4010010051751212006</t>
  </si>
  <si>
    <t>532.</t>
  </si>
  <si>
    <t>VRLIKA</t>
  </si>
  <si>
    <t>HR8910010051751312004</t>
  </si>
  <si>
    <t>533.</t>
  </si>
  <si>
    <t>VRPOLJE</t>
  </si>
  <si>
    <t>HR5710010051751412005</t>
  </si>
  <si>
    <t>534.</t>
  </si>
  <si>
    <t>VRSAR - ORSERA</t>
  </si>
  <si>
    <t>HR9010010051751612007</t>
  </si>
  <si>
    <t>535.</t>
  </si>
  <si>
    <t>VRSI</t>
  </si>
  <si>
    <t>HR4110010051762512003</t>
  </si>
  <si>
    <t>536.</t>
  </si>
  <si>
    <t>VUKA</t>
  </si>
  <si>
    <t>HR5810010051751712008</t>
  </si>
  <si>
    <t>537.</t>
  </si>
  <si>
    <t>VUKOVAR</t>
  </si>
  <si>
    <t>HR2610010051751812009</t>
  </si>
  <si>
    <t>538.</t>
  </si>
  <si>
    <t>ZABOK</t>
  </si>
  <si>
    <t>HR7010010051751912000</t>
  </si>
  <si>
    <t>539.</t>
  </si>
  <si>
    <t>ZADAR</t>
  </si>
  <si>
    <t>HR1110010051752012002</t>
  </si>
  <si>
    <t>540.</t>
  </si>
  <si>
    <t>ZADVARJE</t>
  </si>
  <si>
    <t>HR2410010051759512002</t>
  </si>
  <si>
    <t>541.</t>
  </si>
  <si>
    <t>ZAGORSKA SELA</t>
  </si>
  <si>
    <t>HR9210010051752112006</t>
  </si>
  <si>
    <t>542.</t>
  </si>
  <si>
    <t>ZAGREB</t>
  </si>
  <si>
    <t>HR1110010051713312009</t>
  </si>
  <si>
    <t>543.</t>
  </si>
  <si>
    <t>ZAGVOZD</t>
  </si>
  <si>
    <t>HR4410010051752212004</t>
  </si>
  <si>
    <t>544.</t>
  </si>
  <si>
    <t>ZAPREŠIĆ</t>
  </si>
  <si>
    <t>HR9510010051754312009</t>
  </si>
  <si>
    <t>545.</t>
  </si>
  <si>
    <t>ZAŽABLJE</t>
  </si>
  <si>
    <t>HR1210010051752312005</t>
  </si>
  <si>
    <t>546.</t>
  </si>
  <si>
    <t>ZDENCI</t>
  </si>
  <si>
    <t>HR1810010051752412001</t>
  </si>
  <si>
    <t>547.</t>
  </si>
  <si>
    <t>ZEMUNIK DONJI</t>
  </si>
  <si>
    <t>HR4510010051752512007</t>
  </si>
  <si>
    <t>548.</t>
  </si>
  <si>
    <t>ZLATAR</t>
  </si>
  <si>
    <t>HR1310010051752612008</t>
  </si>
  <si>
    <t>549.</t>
  </si>
  <si>
    <t>ZLATAR BISTRICA</t>
  </si>
  <si>
    <t>HR7810010051752712009</t>
  </si>
  <si>
    <t>550.</t>
  </si>
  <si>
    <t>ZMIJAVCI</t>
  </si>
  <si>
    <t>HR2510010051752812000</t>
  </si>
  <si>
    <t>551.</t>
  </si>
  <si>
    <t>ZRINSKI TOPOLOVAC</t>
  </si>
  <si>
    <t>HR0210010051756612001</t>
  </si>
  <si>
    <t>552.</t>
  </si>
  <si>
    <t>ŽAKANJE</t>
  </si>
  <si>
    <t>HR0410010051753012004</t>
  </si>
  <si>
    <t>553.</t>
  </si>
  <si>
    <t>ŽMINJ</t>
  </si>
  <si>
    <t>HR6910010051753112005</t>
  </si>
  <si>
    <t>554.</t>
  </si>
  <si>
    <t>ŽUMBERAK</t>
  </si>
  <si>
    <t>HR3510010051754012001</t>
  </si>
  <si>
    <t>555.</t>
  </si>
  <si>
    <t>ŽUPA DUBROVAČKA</t>
  </si>
  <si>
    <t>HR3210010051760212004</t>
  </si>
  <si>
    <t>556.</t>
  </si>
  <si>
    <t>ŽUPANJA</t>
  </si>
  <si>
    <t>HR7010010051753412008</t>
  </si>
  <si>
    <t>Porezno opterećenje dohotka (porez + prirez preko 47.780,28 eura godišnje) 2023.</t>
  </si>
  <si>
    <t>Porezno opterećenje dohotka (porez + prirez do 47.780,28 eura godišnje) 2023.</t>
  </si>
  <si>
    <t>Niža stopa (porez do 50.400,00 eura godišnje)</t>
  </si>
  <si>
    <t xml:space="preserve">Razlika poreznog opterećenja nižom stopom 2024. u odnosu na 2023. </t>
  </si>
  <si>
    <t>Razlika poreznog opterećenja višom stopom 2024. u odnosu na 2023.</t>
  </si>
  <si>
    <t>Viša stopa (porez iznad 50.400,00 eura godišnje)</t>
  </si>
  <si>
    <t>157/23</t>
  </si>
  <si>
    <t>153/23</t>
  </si>
  <si>
    <t>151/23</t>
  </si>
  <si>
    <t>150/23</t>
  </si>
  <si>
    <t>146/23</t>
  </si>
  <si>
    <t>148/23</t>
  </si>
  <si>
    <t>158/23</t>
  </si>
  <si>
    <t>147/23</t>
  </si>
  <si>
    <t>154/23</t>
  </si>
  <si>
    <t>156/23</t>
  </si>
  <si>
    <t>152/23</t>
  </si>
  <si>
    <t>145/23, 153/23</t>
  </si>
  <si>
    <t>146/23, 156/23</t>
  </si>
  <si>
    <t>152/23, 114/23</t>
  </si>
  <si>
    <t>155/23</t>
  </si>
  <si>
    <t>153/23, 157/23</t>
  </si>
  <si>
    <t>145/23, 157/23</t>
  </si>
  <si>
    <t>147/24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</si>
</sst>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49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10" fontId="2" fillId="0" borderId="6" xfId="0" applyNumberFormat="1" applyFont="1" applyBorder="1"/>
    <xf numFmtId="10" fontId="2" fillId="0" borderId="0" xfId="0" applyNumberFormat="1" applyFont="1"/>
    <xf numFmtId="0" fontId="2" fillId="0" borderId="5" xfId="0" applyFont="1" applyBorder="1" applyAlignment="1">
      <alignment horizontal="center" vertical="center"/>
    </xf>
    <xf numFmtId="10" fontId="2" fillId="0" borderId="5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6" xfId="0" applyNumberFormat="1" applyFont="1" applyFill="1" applyBorder="1"/>
  </cellXfs>
  <cellStyles count="1">
    <cellStyle name="Normalno" xfId="0" builtinId="0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00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2499465926084170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E432FC-07E7-4FAB-8972-C2952753ABE0}" name="Tablica4" displayName="Tablica4" ref="A1:L557" totalsRowShown="0" headerRowDxfId="16" dataDxfId="14" headerRowBorderDxfId="15" tableBorderDxfId="13" totalsRowBorderDxfId="12">
  <autoFilter ref="A1:L557" xr:uid="{B2E432FC-07E7-4FAB-8972-C2952753ABE0}"/>
  <sortState xmlns:xlrd2="http://schemas.microsoft.com/office/spreadsheetml/2017/richdata2" ref="A2:G557">
    <sortCondition ref="C1:C557"/>
  </sortState>
  <tableColumns count="12">
    <tableColumn id="1" xr3:uid="{CDEE0A92-1369-4A3F-8A1D-54F8720FFF8A}" name="Rbr." dataDxfId="11"/>
    <tableColumn id="2" xr3:uid="{EB96980E-511D-412A-BD56-9DD2A2767CE4}" name="Šifra grada/općine" dataDxfId="10"/>
    <tableColumn id="3" xr3:uid="{68720E12-2F55-4CF0-A6FC-FA796FBC9D6D}" name="Ime grada/općine" dataDxfId="9"/>
    <tableColumn id="5" xr3:uid="{A37A3540-968B-4A72-8895-C0822B0C8D22}" name="Uplatni račun" dataDxfId="8"/>
    <tableColumn id="4" xr3:uid="{2A406CAE-FEF1-4432-9908-782F395A0DAB}" name="Broj NN" dataDxfId="7"/>
    <tableColumn id="8" xr3:uid="{2BF51D29-2B17-453A-9C75-3D4C6CBE2050}" name="Niža stopa (porez do 50.400,00 eura godišnje)" dataDxfId="6"/>
    <tableColumn id="6" xr3:uid="{DB803DDF-76E2-4538-B72C-2BD06DB0A426}" name="Viša stopa (porez iznad 50.400,00 eura godišnje)" dataDxfId="5"/>
    <tableColumn id="7" xr3:uid="{DA11ED64-58C6-4B34-BB64-BD8C3E83C0A1}" name="Godišnja stopa prireza 2023. " dataDxfId="4"/>
    <tableColumn id="9" xr3:uid="{5C33E488-6A89-410D-885C-1433C7082CFC}" name="Porezno opterećenje dohotka (porez + prirez do 47.780,28 eura godišnje) 2023." dataDxfId="3">
      <calculatedColumnFormula>20%+Tablica4[[#This Row],[Godišnja stopa prireza 2023. ]]*20%</calculatedColumnFormula>
    </tableColumn>
    <tableColumn id="10" xr3:uid="{4FD0D457-B619-4646-B307-87863BC90D3F}" name="Porezno opterećenje dohotka (porez + prirez preko 47.780,28 eura godišnje) 2023." dataDxfId="2">
      <calculatedColumnFormula>30%+Tablica4[[#This Row],[Godišnja stopa prireza 2023. ]]*30%</calculatedColumnFormula>
    </tableColumn>
    <tableColumn id="11" xr3:uid="{31996DC6-2570-49D1-BE06-EC09D3E47D24}" name="Razlika poreznog opterećenja nižom stopom 2024. u odnosu na 2023. " dataDxfId="1">
      <calculatedColumnFormula>Tablica4[[#This Row],[Niža stopa (porez do 50.400,00 eura godišnje)]]-Tablica4[[#This Row],[Porezno opterećenje dohotka (porez + prirez do 47.780,28 eura godišnje) 2023.]]</calculatedColumnFormula>
    </tableColumn>
    <tableColumn id="12" xr3:uid="{4A2A5B67-51AF-4E7D-BAA9-A5F453902865}" name="Razlika poreznog opterećenja višom stopom 2024. u odnosu na 2023." dataDxfId="0">
      <calculatedColumnFormula>Tablica4[[#This Row],[Viša stopa (porez iznad 50.400,00 eura godišnje)]]-Tablica4[[#This Row],[Porezno opterećenje dohotka (porez + prirez preko 47.780,28 eura godišnje) 2023.]]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1A80C-D09A-4A5C-A76F-8CB58D5B6DF5}">
  <dimension ref="A1:L557"/>
  <sheetViews>
    <sheetView tabSelected="1" workbookViewId="0">
      <selection activeCell="E492" sqref="E492"/>
    </sheetView>
  </sheetViews>
  <sheetFormatPr defaultRowHeight="15" x14ac:dyDescent="0.25"/>
  <cols>
    <col min="1" max="1" width="9.28515625" style="12" bestFit="1" customWidth="1"/>
    <col min="2" max="2" width="22" style="12" bestFit="1" customWidth="1"/>
    <col min="3" max="3" width="42.7109375" bestFit="1" customWidth="1"/>
    <col min="4" max="4" width="22.7109375" style="12" bestFit="1" customWidth="1"/>
    <col min="5" max="5" width="13.140625" customWidth="1"/>
    <col min="6" max="6" width="14.7109375" bestFit="1" customWidth="1"/>
    <col min="7" max="7" width="14.5703125" bestFit="1" customWidth="1"/>
    <col min="8" max="8" width="18.85546875" hidden="1" customWidth="1"/>
    <col min="9" max="10" width="22.7109375" customWidth="1"/>
    <col min="11" max="11" width="18.85546875" customWidth="1"/>
    <col min="12" max="12" width="19.85546875" customWidth="1"/>
  </cols>
  <sheetData>
    <row r="1" spans="1:12" ht="60" x14ac:dyDescent="0.25">
      <c r="A1" s="13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6" t="s">
        <v>1684</v>
      </c>
      <c r="G1" s="16" t="s">
        <v>1687</v>
      </c>
      <c r="H1" s="17" t="s">
        <v>5</v>
      </c>
      <c r="I1" s="17" t="s">
        <v>1683</v>
      </c>
      <c r="J1" s="17" t="s">
        <v>1682</v>
      </c>
      <c r="K1" s="17" t="s">
        <v>1685</v>
      </c>
      <c r="L1" s="17" t="s">
        <v>1686</v>
      </c>
    </row>
    <row r="2" spans="1:12" x14ac:dyDescent="0.25">
      <c r="A2" s="1" t="s">
        <v>6</v>
      </c>
      <c r="B2" s="2">
        <v>19</v>
      </c>
      <c r="C2" s="3" t="s">
        <v>7</v>
      </c>
      <c r="D2" s="4" t="s">
        <v>8</v>
      </c>
      <c r="E2" s="5" t="s">
        <v>1688</v>
      </c>
      <c r="F2" s="6">
        <v>0.2</v>
      </c>
      <c r="G2" s="6">
        <v>0.3</v>
      </c>
      <c r="H2" s="6">
        <v>0.08</v>
      </c>
      <c r="I2" s="7">
        <f>20%+Tablica4[[#This Row],[Godišnja stopa prireza 2023. ]]*20%</f>
        <v>0.21600000000000003</v>
      </c>
      <c r="J2" s="7">
        <f>30%+Tablica4[[#This Row],[Godišnja stopa prireza 2023. ]]*30%</f>
        <v>0.32400000000000001</v>
      </c>
      <c r="K2" s="7">
        <f>Tablica4[[#This Row],[Niža stopa (porez do 50.400,00 eura godišnje)]]-Tablica4[[#This Row],[Porezno opterećenje dohotka (porez + prirez do 47.780,28 eura godišnje) 2023.]]</f>
        <v>-1.6000000000000014E-2</v>
      </c>
      <c r="L2" s="7">
        <f>Tablica4[[#This Row],[Viša stopa (porez iznad 50.400,00 eura godišnje)]]-Tablica4[[#This Row],[Porezno opterećenje dohotka (porez + prirez preko 47.780,28 eura godišnje) 2023.]]</f>
        <v>-2.4000000000000021E-2</v>
      </c>
    </row>
    <row r="3" spans="1:12" x14ac:dyDescent="0.25">
      <c r="A3" s="1" t="s">
        <v>10</v>
      </c>
      <c r="B3" s="2">
        <v>27</v>
      </c>
      <c r="C3" s="3" t="s">
        <v>11</v>
      </c>
      <c r="D3" s="4" t="s">
        <v>12</v>
      </c>
      <c r="E3" s="8" t="s">
        <v>1689</v>
      </c>
      <c r="F3" s="6">
        <v>0.2</v>
      </c>
      <c r="G3" s="6">
        <v>0.3</v>
      </c>
      <c r="H3" s="6">
        <v>0</v>
      </c>
      <c r="I3" s="7">
        <f>20%+Tablica4[[#This Row],[Godišnja stopa prireza 2023. ]]*20%</f>
        <v>0.2</v>
      </c>
      <c r="J3" s="7">
        <f>30%+Tablica4[[#This Row],[Godišnja stopa prireza 2023. ]]*30%</f>
        <v>0.3</v>
      </c>
      <c r="K3" s="7">
        <f>Tablica4[[#This Row],[Niža stopa (porez do 50.400,00 eura godišnje)]]-Tablica4[[#This Row],[Porezno opterećenje dohotka (porez + prirez do 47.780,28 eura godišnje) 2023.]]</f>
        <v>0</v>
      </c>
      <c r="L3" s="7">
        <f>Tablica4[[#This Row],[Viša stopa (porez iznad 50.400,00 eura godišnje)]]-Tablica4[[#This Row],[Porezno opterećenje dohotka (porez + prirez preko 47.780,28 eura godišnje) 2023.]]</f>
        <v>0</v>
      </c>
    </row>
    <row r="4" spans="1:12" x14ac:dyDescent="0.25">
      <c r="A4" s="1" t="s">
        <v>13</v>
      </c>
      <c r="B4" s="2">
        <v>35</v>
      </c>
      <c r="C4" s="3" t="s">
        <v>14</v>
      </c>
      <c r="D4" s="4" t="s">
        <v>15</v>
      </c>
      <c r="E4" s="8" t="s">
        <v>1690</v>
      </c>
      <c r="F4" s="6">
        <v>0.21</v>
      </c>
      <c r="G4" s="6">
        <v>0.315</v>
      </c>
      <c r="H4" s="6">
        <v>0.05</v>
      </c>
      <c r="I4" s="7">
        <f>20%+Tablica4[[#This Row],[Godišnja stopa prireza 2023. ]]*20%</f>
        <v>0.21000000000000002</v>
      </c>
      <c r="J4" s="7">
        <f>30%+Tablica4[[#This Row],[Godišnja stopa prireza 2023. ]]*30%</f>
        <v>0.315</v>
      </c>
      <c r="K4" s="7">
        <f>Tablica4[[#This Row],[Niža stopa (porez do 50.400,00 eura godišnje)]]-Tablica4[[#This Row],[Porezno opterećenje dohotka (porez + prirez do 47.780,28 eura godišnje) 2023.]]</f>
        <v>0</v>
      </c>
      <c r="L4" s="7">
        <f>Tablica4[[#This Row],[Viša stopa (porez iznad 50.400,00 eura godišnje)]]-Tablica4[[#This Row],[Porezno opterećenje dohotka (porez + prirez preko 47.780,28 eura godišnje) 2023.]]</f>
        <v>0</v>
      </c>
    </row>
    <row r="5" spans="1:12" x14ac:dyDescent="0.25">
      <c r="A5" s="1" t="s">
        <v>16</v>
      </c>
      <c r="B5" s="2">
        <v>43</v>
      </c>
      <c r="C5" s="3" t="s">
        <v>17</v>
      </c>
      <c r="D5" s="4" t="s">
        <v>18</v>
      </c>
      <c r="E5" s="8" t="s">
        <v>9</v>
      </c>
      <c r="F5" s="6">
        <v>0.2</v>
      </c>
      <c r="G5" s="6">
        <v>0.3</v>
      </c>
      <c r="H5" s="6"/>
      <c r="I5" s="7">
        <f>20%+Tablica4[[#This Row],[Godišnja stopa prireza 2023. ]]*20%</f>
        <v>0.2</v>
      </c>
      <c r="J5" s="7">
        <f>30%+Tablica4[[#This Row],[Godišnja stopa prireza 2023. ]]*30%</f>
        <v>0.3</v>
      </c>
      <c r="K5" s="7">
        <f>Tablica4[[#This Row],[Niža stopa (porez do 50.400,00 eura godišnje)]]-Tablica4[[#This Row],[Porezno opterećenje dohotka (porez + prirez do 47.780,28 eura godišnje) 2023.]]</f>
        <v>0</v>
      </c>
      <c r="L5" s="7">
        <f>Tablica4[[#This Row],[Viša stopa (porez iznad 50.400,00 eura godišnje)]]-Tablica4[[#This Row],[Porezno opterećenje dohotka (porez + prirez preko 47.780,28 eura godišnje) 2023.]]</f>
        <v>0</v>
      </c>
    </row>
    <row r="6" spans="1:12" x14ac:dyDescent="0.25">
      <c r="A6" s="1" t="s">
        <v>19</v>
      </c>
      <c r="B6" s="2">
        <v>51</v>
      </c>
      <c r="C6" s="3" t="s">
        <v>20</v>
      </c>
      <c r="D6" s="4" t="s">
        <v>21</v>
      </c>
      <c r="E6" s="5" t="s">
        <v>1688</v>
      </c>
      <c r="F6" s="6">
        <v>0.2</v>
      </c>
      <c r="G6" s="6">
        <v>0.3</v>
      </c>
      <c r="H6" s="6">
        <v>0.01</v>
      </c>
      <c r="I6" s="7">
        <f>20%+Tablica4[[#This Row],[Godišnja stopa prireza 2023. ]]*20%</f>
        <v>0.20200000000000001</v>
      </c>
      <c r="J6" s="7">
        <f>30%+Tablica4[[#This Row],[Godišnja stopa prireza 2023. ]]*30%</f>
        <v>0.30299999999999999</v>
      </c>
      <c r="K6" s="7">
        <f>Tablica4[[#This Row],[Niža stopa (porez do 50.400,00 eura godišnje)]]-Tablica4[[#This Row],[Porezno opterećenje dohotka (porez + prirez do 47.780,28 eura godišnje) 2023.]]</f>
        <v>-2.0000000000000018E-3</v>
      </c>
      <c r="L6" s="7">
        <f>Tablica4[[#This Row],[Viša stopa (porez iznad 50.400,00 eura godišnje)]]-Tablica4[[#This Row],[Porezno opterećenje dohotka (porez + prirez preko 47.780,28 eura godišnje) 2023.]]</f>
        <v>-3.0000000000000027E-3</v>
      </c>
    </row>
    <row r="7" spans="1:12" x14ac:dyDescent="0.25">
      <c r="A7" s="1" t="s">
        <v>22</v>
      </c>
      <c r="B7" s="2">
        <v>60</v>
      </c>
      <c r="C7" s="3" t="s">
        <v>23</v>
      </c>
      <c r="D7" s="4" t="s">
        <v>24</v>
      </c>
      <c r="E7" s="8" t="s">
        <v>1688</v>
      </c>
      <c r="F7" s="6">
        <v>0.2</v>
      </c>
      <c r="G7" s="6">
        <v>0.3</v>
      </c>
      <c r="H7" s="6">
        <v>0.05</v>
      </c>
      <c r="I7" s="7">
        <f>20%+Tablica4[[#This Row],[Godišnja stopa prireza 2023. ]]*20%</f>
        <v>0.21000000000000002</v>
      </c>
      <c r="J7" s="7">
        <f>30%+Tablica4[[#This Row],[Godišnja stopa prireza 2023. ]]*30%</f>
        <v>0.315</v>
      </c>
      <c r="K7" s="7">
        <f>Tablica4[[#This Row],[Niža stopa (porez do 50.400,00 eura godišnje)]]-Tablica4[[#This Row],[Porezno opterećenje dohotka (porez + prirez do 47.780,28 eura godišnje) 2023.]]</f>
        <v>-1.0000000000000009E-2</v>
      </c>
      <c r="L7" s="7">
        <f>Tablica4[[#This Row],[Viša stopa (porez iznad 50.400,00 eura godišnje)]]-Tablica4[[#This Row],[Porezno opterećenje dohotka (porez + prirez preko 47.780,28 eura godišnje) 2023.]]</f>
        <v>-1.5000000000000013E-2</v>
      </c>
    </row>
    <row r="8" spans="1:12" x14ac:dyDescent="0.25">
      <c r="A8" s="1" t="s">
        <v>25</v>
      </c>
      <c r="B8" s="2">
        <v>78</v>
      </c>
      <c r="C8" s="3" t="s">
        <v>26</v>
      </c>
      <c r="D8" s="4" t="s">
        <v>27</v>
      </c>
      <c r="E8" s="8" t="s">
        <v>9</v>
      </c>
      <c r="F8" s="6">
        <v>0.2</v>
      </c>
      <c r="G8" s="6">
        <v>0.3</v>
      </c>
      <c r="H8" s="6"/>
      <c r="I8" s="7">
        <f>20%+Tablica4[[#This Row],[Godišnja stopa prireza 2023. ]]*20%</f>
        <v>0.2</v>
      </c>
      <c r="J8" s="7">
        <f>30%+Tablica4[[#This Row],[Godišnja stopa prireza 2023. ]]*30%</f>
        <v>0.3</v>
      </c>
      <c r="K8" s="7">
        <f>Tablica4[[#This Row],[Niža stopa (porez do 50.400,00 eura godišnje)]]-Tablica4[[#This Row],[Porezno opterećenje dohotka (porez + prirez do 47.780,28 eura godišnje) 2023.]]</f>
        <v>0</v>
      </c>
      <c r="L8" s="7">
        <f>Tablica4[[#This Row],[Viša stopa (porez iznad 50.400,00 eura godišnje)]]-Tablica4[[#This Row],[Porezno opterećenje dohotka (porez + prirez preko 47.780,28 eura godišnje) 2023.]]</f>
        <v>0</v>
      </c>
    </row>
    <row r="9" spans="1:12" x14ac:dyDescent="0.25">
      <c r="A9" s="1" t="s">
        <v>28</v>
      </c>
      <c r="B9" s="2">
        <v>86</v>
      </c>
      <c r="C9" s="3" t="s">
        <v>29</v>
      </c>
      <c r="D9" s="4" t="s">
        <v>30</v>
      </c>
      <c r="E9" s="8" t="s">
        <v>31</v>
      </c>
      <c r="F9" s="6">
        <v>0.15</v>
      </c>
      <c r="G9" s="6">
        <v>0.25</v>
      </c>
      <c r="H9" s="6"/>
      <c r="I9" s="7">
        <f>20%+Tablica4[[#This Row],[Godišnja stopa prireza 2023. ]]*20%</f>
        <v>0.2</v>
      </c>
      <c r="J9" s="7">
        <f>30%+Tablica4[[#This Row],[Godišnja stopa prireza 2023. ]]*30%</f>
        <v>0.3</v>
      </c>
      <c r="K9" s="7">
        <f>Tablica4[[#This Row],[Niža stopa (porez do 50.400,00 eura godišnje)]]-Tablica4[[#This Row],[Porezno opterećenje dohotka (porez + prirez do 47.780,28 eura godišnje) 2023.]]</f>
        <v>-5.0000000000000017E-2</v>
      </c>
      <c r="L9" s="7">
        <f>Tablica4[[#This Row],[Viša stopa (porez iznad 50.400,00 eura godišnje)]]-Tablica4[[#This Row],[Porezno opterećenje dohotka (porez + prirez preko 47.780,28 eura godišnje) 2023.]]</f>
        <v>-4.9999999999999989E-2</v>
      </c>
    </row>
    <row r="10" spans="1:12" x14ac:dyDescent="0.25">
      <c r="A10" s="1" t="s">
        <v>32</v>
      </c>
      <c r="B10" s="2">
        <v>94</v>
      </c>
      <c r="C10" s="3" t="s">
        <v>33</v>
      </c>
      <c r="D10" s="4" t="s">
        <v>34</v>
      </c>
      <c r="E10" s="5" t="s">
        <v>1690</v>
      </c>
      <c r="F10" s="6">
        <v>0.17</v>
      </c>
      <c r="G10" s="6">
        <v>0.27</v>
      </c>
      <c r="H10" s="6"/>
      <c r="I10" s="7">
        <f>20%+Tablica4[[#This Row],[Godišnja stopa prireza 2023. ]]*20%</f>
        <v>0.2</v>
      </c>
      <c r="J10" s="7">
        <f>30%+Tablica4[[#This Row],[Godišnja stopa prireza 2023. ]]*30%</f>
        <v>0.3</v>
      </c>
      <c r="K10" s="7">
        <f>Tablica4[[#This Row],[Niža stopa (porez do 50.400,00 eura godišnje)]]-Tablica4[[#This Row],[Porezno opterećenje dohotka (porez + prirez do 47.780,28 eura godišnje) 2023.]]</f>
        <v>-0.03</v>
      </c>
      <c r="L10" s="7">
        <f>Tablica4[[#This Row],[Viša stopa (porez iznad 50.400,00 eura godišnje)]]-Tablica4[[#This Row],[Porezno opterećenje dohotka (porez + prirez preko 47.780,28 eura godišnje) 2023.]]</f>
        <v>-2.9999999999999971E-2</v>
      </c>
    </row>
    <row r="11" spans="1:12" x14ac:dyDescent="0.25">
      <c r="A11" s="1" t="s">
        <v>35</v>
      </c>
      <c r="B11" s="2">
        <v>108</v>
      </c>
      <c r="C11" s="3" t="s">
        <v>36</v>
      </c>
      <c r="D11" s="4" t="s">
        <v>37</v>
      </c>
      <c r="E11" s="8" t="s">
        <v>1688</v>
      </c>
      <c r="F11" s="6">
        <v>0.2</v>
      </c>
      <c r="G11" s="6">
        <v>0.3</v>
      </c>
      <c r="H11" s="6"/>
      <c r="I11" s="7">
        <f>20%+Tablica4[[#This Row],[Godišnja stopa prireza 2023. ]]*20%</f>
        <v>0.2</v>
      </c>
      <c r="J11" s="7">
        <f>30%+Tablica4[[#This Row],[Godišnja stopa prireza 2023. ]]*30%</f>
        <v>0.3</v>
      </c>
      <c r="K11" s="7">
        <f>Tablica4[[#This Row],[Niža stopa (porez do 50.400,00 eura godišnje)]]-Tablica4[[#This Row],[Porezno opterećenje dohotka (porez + prirez do 47.780,28 eura godišnje) 2023.]]</f>
        <v>0</v>
      </c>
      <c r="L11" s="7">
        <f>Tablica4[[#This Row],[Viša stopa (porez iznad 50.400,00 eura godišnje)]]-Tablica4[[#This Row],[Porezno opterećenje dohotka (porez + prirez preko 47.780,28 eura godišnje) 2023.]]</f>
        <v>0</v>
      </c>
    </row>
    <row r="12" spans="1:12" x14ac:dyDescent="0.25">
      <c r="A12" s="1" t="s">
        <v>38</v>
      </c>
      <c r="B12" s="2">
        <v>116</v>
      </c>
      <c r="C12" s="3" t="s">
        <v>39</v>
      </c>
      <c r="D12" s="4" t="s">
        <v>40</v>
      </c>
      <c r="E12" s="8" t="s">
        <v>9</v>
      </c>
      <c r="F12" s="6">
        <v>0.2</v>
      </c>
      <c r="G12" s="6">
        <v>0.3</v>
      </c>
      <c r="H12" s="6"/>
      <c r="I12" s="7">
        <f>20%+Tablica4[[#This Row],[Godišnja stopa prireza 2023. ]]*20%</f>
        <v>0.2</v>
      </c>
      <c r="J12" s="7">
        <f>30%+Tablica4[[#This Row],[Godišnja stopa prireza 2023. ]]*30%</f>
        <v>0.3</v>
      </c>
      <c r="K12" s="7">
        <f>Tablica4[[#This Row],[Niža stopa (porez do 50.400,00 eura godišnje)]]-Tablica4[[#This Row],[Porezno opterećenje dohotka (porez + prirez do 47.780,28 eura godišnje) 2023.]]</f>
        <v>0</v>
      </c>
      <c r="L12" s="7">
        <f>Tablica4[[#This Row],[Viša stopa (porez iznad 50.400,00 eura godišnje)]]-Tablica4[[#This Row],[Porezno opterećenje dohotka (porez + prirez preko 47.780,28 eura godišnje) 2023.]]</f>
        <v>0</v>
      </c>
    </row>
    <row r="13" spans="1:12" x14ac:dyDescent="0.25">
      <c r="A13" s="1" t="s">
        <v>41</v>
      </c>
      <c r="B13" s="2">
        <v>5509</v>
      </c>
      <c r="C13" s="3" t="s">
        <v>42</v>
      </c>
      <c r="D13" s="4" t="s">
        <v>43</v>
      </c>
      <c r="E13" s="8" t="s">
        <v>1690</v>
      </c>
      <c r="F13" s="6">
        <v>0.21</v>
      </c>
      <c r="G13" s="6">
        <v>0.3</v>
      </c>
      <c r="H13" s="6">
        <v>0.03</v>
      </c>
      <c r="I13" s="7">
        <f>20%+Tablica4[[#This Row],[Godišnja stopa prireza 2023. ]]*20%</f>
        <v>0.20600000000000002</v>
      </c>
      <c r="J13" s="7">
        <f>30%+Tablica4[[#This Row],[Godišnja stopa prireza 2023. ]]*30%</f>
        <v>0.309</v>
      </c>
      <c r="K13" s="7">
        <f>Tablica4[[#This Row],[Niža stopa (porez do 50.400,00 eura godišnje)]]-Tablica4[[#This Row],[Porezno opterećenje dohotka (porez + prirez do 47.780,28 eura godišnje) 2023.]]</f>
        <v>3.9999999999999758E-3</v>
      </c>
      <c r="L13" s="7">
        <f>Tablica4[[#This Row],[Viša stopa (porez iznad 50.400,00 eura godišnje)]]-Tablica4[[#This Row],[Porezno opterećenje dohotka (porez + prirez preko 47.780,28 eura godišnje) 2023.]]</f>
        <v>-9.000000000000008E-3</v>
      </c>
    </row>
    <row r="14" spans="1:12" x14ac:dyDescent="0.25">
      <c r="A14" s="1" t="s">
        <v>44</v>
      </c>
      <c r="B14" s="2">
        <v>124</v>
      </c>
      <c r="C14" s="3" t="s">
        <v>45</v>
      </c>
      <c r="D14" s="4" t="s">
        <v>46</v>
      </c>
      <c r="E14" s="5" t="s">
        <v>1688</v>
      </c>
      <c r="F14" s="6">
        <v>0.2</v>
      </c>
      <c r="G14" s="6">
        <v>0.3</v>
      </c>
      <c r="H14" s="6">
        <v>0.1</v>
      </c>
      <c r="I14" s="7">
        <f>20%+Tablica4[[#This Row],[Godišnja stopa prireza 2023. ]]*20%</f>
        <v>0.22000000000000003</v>
      </c>
      <c r="J14" s="7">
        <f>30%+Tablica4[[#This Row],[Godišnja stopa prireza 2023. ]]*30%</f>
        <v>0.32999999999999996</v>
      </c>
      <c r="K14" s="7">
        <f>Tablica4[[#This Row],[Niža stopa (porez do 50.400,00 eura godišnje)]]-Tablica4[[#This Row],[Porezno opterećenje dohotka (porez + prirez do 47.780,28 eura godišnje) 2023.]]</f>
        <v>-2.0000000000000018E-2</v>
      </c>
      <c r="L14" s="7">
        <f>Tablica4[[#This Row],[Viša stopa (porez iznad 50.400,00 eura godišnje)]]-Tablica4[[#This Row],[Porezno opterećenje dohotka (porez + prirez preko 47.780,28 eura godišnje) 2023.]]</f>
        <v>-2.9999999999999971E-2</v>
      </c>
    </row>
    <row r="15" spans="1:12" x14ac:dyDescent="0.25">
      <c r="A15" s="1" t="s">
        <v>47</v>
      </c>
      <c r="B15" s="2">
        <v>132</v>
      </c>
      <c r="C15" s="3" t="s">
        <v>48</v>
      </c>
      <c r="D15" s="4" t="s">
        <v>49</v>
      </c>
      <c r="E15" s="8" t="s">
        <v>1691</v>
      </c>
      <c r="F15" s="6">
        <v>0.2</v>
      </c>
      <c r="G15" s="6">
        <v>0.25</v>
      </c>
      <c r="H15" s="6">
        <v>0.05</v>
      </c>
      <c r="I15" s="7">
        <f>20%+Tablica4[[#This Row],[Godišnja stopa prireza 2023. ]]*20%</f>
        <v>0.21000000000000002</v>
      </c>
      <c r="J15" s="7">
        <f>30%+Tablica4[[#This Row],[Godišnja stopa prireza 2023. ]]*30%</f>
        <v>0.315</v>
      </c>
      <c r="K15" s="7">
        <f>Tablica4[[#This Row],[Niža stopa (porez do 50.400,00 eura godišnje)]]-Tablica4[[#This Row],[Porezno opterećenje dohotka (porez + prirez do 47.780,28 eura godišnje) 2023.]]</f>
        <v>-1.0000000000000009E-2</v>
      </c>
      <c r="L15" s="7">
        <f>Tablica4[[#This Row],[Viša stopa (porez iznad 50.400,00 eura godišnje)]]-Tablica4[[#This Row],[Porezno opterećenje dohotka (porez + prirez preko 47.780,28 eura godišnje) 2023.]]</f>
        <v>-6.5000000000000002E-2</v>
      </c>
    </row>
    <row r="16" spans="1:12" x14ac:dyDescent="0.25">
      <c r="A16" s="1" t="s">
        <v>50</v>
      </c>
      <c r="B16" s="2">
        <v>159</v>
      </c>
      <c r="C16" s="3" t="s">
        <v>51</v>
      </c>
      <c r="D16" s="4" t="s">
        <v>52</v>
      </c>
      <c r="E16" s="8" t="s">
        <v>9</v>
      </c>
      <c r="F16" s="6">
        <v>0.2</v>
      </c>
      <c r="G16" s="6">
        <v>0.3</v>
      </c>
      <c r="H16" s="6">
        <v>0</v>
      </c>
      <c r="I16" s="7">
        <f>20%+Tablica4[[#This Row],[Godišnja stopa prireza 2023. ]]*20%</f>
        <v>0.2</v>
      </c>
      <c r="J16" s="7">
        <f>30%+Tablica4[[#This Row],[Godišnja stopa prireza 2023. ]]*30%</f>
        <v>0.3</v>
      </c>
      <c r="K16" s="7">
        <f>Tablica4[[#This Row],[Niža stopa (porez do 50.400,00 eura godišnje)]]-Tablica4[[#This Row],[Porezno opterećenje dohotka (porez + prirez do 47.780,28 eura godišnje) 2023.]]</f>
        <v>0</v>
      </c>
      <c r="L16" s="7">
        <f>Tablica4[[#This Row],[Viša stopa (porez iznad 50.400,00 eura godišnje)]]-Tablica4[[#This Row],[Porezno opterećenje dohotka (porez + prirez preko 47.780,28 eura godišnje) 2023.]]</f>
        <v>0</v>
      </c>
    </row>
    <row r="17" spans="1:12" x14ac:dyDescent="0.25">
      <c r="A17" s="1" t="s">
        <v>53</v>
      </c>
      <c r="B17" s="2">
        <v>167</v>
      </c>
      <c r="C17" s="3" t="s">
        <v>54</v>
      </c>
      <c r="D17" s="4" t="s">
        <v>55</v>
      </c>
      <c r="E17" s="8" t="s">
        <v>1692</v>
      </c>
      <c r="F17" s="6">
        <v>0.214</v>
      </c>
      <c r="G17" s="6">
        <v>0.32100000000000001</v>
      </c>
      <c r="H17" s="6">
        <v>7.0000000000000007E-2</v>
      </c>
      <c r="I17" s="7">
        <f>20%+Tablica4[[#This Row],[Godišnja stopa prireza 2023. ]]*20%</f>
        <v>0.21400000000000002</v>
      </c>
      <c r="J17" s="7">
        <f>30%+Tablica4[[#This Row],[Godišnja stopa prireza 2023. ]]*30%</f>
        <v>0.32100000000000001</v>
      </c>
      <c r="K17" s="7">
        <f>Tablica4[[#This Row],[Niža stopa (porez do 50.400,00 eura godišnje)]]-Tablica4[[#This Row],[Porezno opterećenje dohotka (porez + prirez do 47.780,28 eura godišnje) 2023.]]</f>
        <v>0</v>
      </c>
      <c r="L17" s="7">
        <f>Tablica4[[#This Row],[Viša stopa (porez iznad 50.400,00 eura godišnje)]]-Tablica4[[#This Row],[Porezno opterećenje dohotka (porez + prirez preko 47.780,28 eura godišnje) 2023.]]</f>
        <v>0</v>
      </c>
    </row>
    <row r="18" spans="1:12" x14ac:dyDescent="0.25">
      <c r="A18" s="1" t="s">
        <v>56</v>
      </c>
      <c r="B18" s="2">
        <v>175</v>
      </c>
      <c r="C18" s="3" t="s">
        <v>57</v>
      </c>
      <c r="D18" s="4" t="s">
        <v>58</v>
      </c>
      <c r="E18" s="5" t="s">
        <v>9</v>
      </c>
      <c r="F18" s="6">
        <v>0.2</v>
      </c>
      <c r="G18" s="6">
        <v>0.3</v>
      </c>
      <c r="H18" s="6">
        <v>0.05</v>
      </c>
      <c r="I18" s="7">
        <f>20%+Tablica4[[#This Row],[Godišnja stopa prireza 2023. ]]*20%</f>
        <v>0.21000000000000002</v>
      </c>
      <c r="J18" s="7">
        <f>30%+Tablica4[[#This Row],[Godišnja stopa prireza 2023. ]]*30%</f>
        <v>0.315</v>
      </c>
      <c r="K18" s="7">
        <f>Tablica4[[#This Row],[Niža stopa (porez do 50.400,00 eura godišnje)]]-Tablica4[[#This Row],[Porezno opterećenje dohotka (porez + prirez do 47.780,28 eura godišnje) 2023.]]</f>
        <v>-1.0000000000000009E-2</v>
      </c>
      <c r="L18" s="7">
        <f>Tablica4[[#This Row],[Viša stopa (porez iznad 50.400,00 eura godišnje)]]-Tablica4[[#This Row],[Porezno opterećenje dohotka (porez + prirez preko 47.780,28 eura godišnje) 2023.]]</f>
        <v>-1.5000000000000013E-2</v>
      </c>
    </row>
    <row r="19" spans="1:12" x14ac:dyDescent="0.25">
      <c r="A19" s="1" t="s">
        <v>59</v>
      </c>
      <c r="B19" s="2">
        <v>183</v>
      </c>
      <c r="C19" s="3" t="s">
        <v>60</v>
      </c>
      <c r="D19" s="4" t="s">
        <v>61</v>
      </c>
      <c r="E19" s="8" t="s">
        <v>9</v>
      </c>
      <c r="F19" s="6">
        <v>0.2</v>
      </c>
      <c r="G19" s="6">
        <v>0.3</v>
      </c>
      <c r="H19" s="6"/>
      <c r="I19" s="7">
        <f>20%+Tablica4[[#This Row],[Godišnja stopa prireza 2023. ]]*20%</f>
        <v>0.2</v>
      </c>
      <c r="J19" s="7">
        <f>30%+Tablica4[[#This Row],[Godišnja stopa prireza 2023. ]]*30%</f>
        <v>0.3</v>
      </c>
      <c r="K19" s="7">
        <f>Tablica4[[#This Row],[Niža stopa (porez do 50.400,00 eura godišnje)]]-Tablica4[[#This Row],[Porezno opterećenje dohotka (porez + prirez do 47.780,28 eura godišnje) 2023.]]</f>
        <v>0</v>
      </c>
      <c r="L19" s="7">
        <f>Tablica4[[#This Row],[Viša stopa (porez iznad 50.400,00 eura godišnje)]]-Tablica4[[#This Row],[Porezno opterećenje dohotka (porez + prirez preko 47.780,28 eura godišnje) 2023.]]</f>
        <v>0</v>
      </c>
    </row>
    <row r="20" spans="1:12" x14ac:dyDescent="0.25">
      <c r="A20" s="1" t="s">
        <v>62</v>
      </c>
      <c r="B20" s="2">
        <v>191</v>
      </c>
      <c r="C20" s="3" t="s">
        <v>63</v>
      </c>
      <c r="D20" s="4" t="s">
        <v>64</v>
      </c>
      <c r="E20" s="8" t="s">
        <v>1689</v>
      </c>
      <c r="F20" s="6">
        <v>0.2</v>
      </c>
      <c r="G20" s="6">
        <v>0.3</v>
      </c>
      <c r="H20" s="6">
        <v>7.0000000000000007E-2</v>
      </c>
      <c r="I20" s="7">
        <f>20%+Tablica4[[#This Row],[Godišnja stopa prireza 2023. ]]*20%</f>
        <v>0.21400000000000002</v>
      </c>
      <c r="J20" s="7">
        <f>30%+Tablica4[[#This Row],[Godišnja stopa prireza 2023. ]]*30%</f>
        <v>0.32100000000000001</v>
      </c>
      <c r="K20" s="7">
        <f>Tablica4[[#This Row],[Niža stopa (porez do 50.400,00 eura godišnje)]]-Tablica4[[#This Row],[Porezno opterećenje dohotka (porez + prirez do 47.780,28 eura godišnje) 2023.]]</f>
        <v>-1.4000000000000012E-2</v>
      </c>
      <c r="L20" s="7">
        <f>Tablica4[[#This Row],[Viša stopa (porez iznad 50.400,00 eura godišnje)]]-Tablica4[[#This Row],[Porezno opterećenje dohotka (porez + prirez preko 47.780,28 eura godišnje) 2023.]]</f>
        <v>-2.1000000000000019E-2</v>
      </c>
    </row>
    <row r="21" spans="1:12" x14ac:dyDescent="0.25">
      <c r="A21" s="1" t="s">
        <v>65</v>
      </c>
      <c r="B21" s="2">
        <v>205</v>
      </c>
      <c r="C21" s="3" t="s">
        <v>66</v>
      </c>
      <c r="D21" s="4" t="s">
        <v>67</v>
      </c>
      <c r="E21" s="8" t="s">
        <v>9</v>
      </c>
      <c r="F21" s="6">
        <v>0.2</v>
      </c>
      <c r="G21" s="6">
        <v>0.3</v>
      </c>
      <c r="H21" s="6"/>
      <c r="I21" s="7">
        <f>20%+Tablica4[[#This Row],[Godišnja stopa prireza 2023. ]]*20%</f>
        <v>0.2</v>
      </c>
      <c r="J21" s="7">
        <f>30%+Tablica4[[#This Row],[Godišnja stopa prireza 2023. ]]*30%</f>
        <v>0.3</v>
      </c>
      <c r="K21" s="7">
        <f>Tablica4[[#This Row],[Niža stopa (porez do 50.400,00 eura godišnje)]]-Tablica4[[#This Row],[Porezno opterećenje dohotka (porez + prirez do 47.780,28 eura godišnje) 2023.]]</f>
        <v>0</v>
      </c>
      <c r="L21" s="7">
        <f>Tablica4[[#This Row],[Viša stopa (porez iznad 50.400,00 eura godišnje)]]-Tablica4[[#This Row],[Porezno opterećenje dohotka (porez + prirez preko 47.780,28 eura godišnje) 2023.]]</f>
        <v>0</v>
      </c>
    </row>
    <row r="22" spans="1:12" x14ac:dyDescent="0.25">
      <c r="A22" s="1" t="s">
        <v>68</v>
      </c>
      <c r="B22" s="2">
        <v>6211</v>
      </c>
      <c r="C22" s="3" t="s">
        <v>69</v>
      </c>
      <c r="D22" s="4" t="s">
        <v>70</v>
      </c>
      <c r="E22" s="5" t="s">
        <v>31</v>
      </c>
      <c r="F22" s="6">
        <v>0.2</v>
      </c>
      <c r="G22" s="6">
        <v>0.3</v>
      </c>
      <c r="H22" s="6">
        <v>0.1</v>
      </c>
      <c r="I22" s="7">
        <f>20%+Tablica4[[#This Row],[Godišnja stopa prireza 2023. ]]*20%</f>
        <v>0.22000000000000003</v>
      </c>
      <c r="J22" s="7">
        <f>30%+Tablica4[[#This Row],[Godišnja stopa prireza 2023. ]]*30%</f>
        <v>0.32999999999999996</v>
      </c>
      <c r="K22" s="7">
        <f>Tablica4[[#This Row],[Niža stopa (porez do 50.400,00 eura godišnje)]]-Tablica4[[#This Row],[Porezno opterećenje dohotka (porez + prirez do 47.780,28 eura godišnje) 2023.]]</f>
        <v>-2.0000000000000018E-2</v>
      </c>
      <c r="L22" s="7">
        <f>Tablica4[[#This Row],[Viša stopa (porez iznad 50.400,00 eura godišnje)]]-Tablica4[[#This Row],[Porezno opterećenje dohotka (porez + prirez preko 47.780,28 eura godišnje) 2023.]]</f>
        <v>-2.9999999999999971E-2</v>
      </c>
    </row>
    <row r="23" spans="1:12" x14ac:dyDescent="0.25">
      <c r="A23" s="1" t="s">
        <v>71</v>
      </c>
      <c r="B23" s="2">
        <v>213</v>
      </c>
      <c r="C23" s="3" t="s">
        <v>72</v>
      </c>
      <c r="D23" s="4" t="s">
        <v>73</v>
      </c>
      <c r="E23" s="8" t="s">
        <v>1690</v>
      </c>
      <c r="F23" s="6">
        <v>0.2</v>
      </c>
      <c r="G23" s="6">
        <v>0.3</v>
      </c>
      <c r="H23" s="6">
        <v>0.05</v>
      </c>
      <c r="I23" s="7">
        <f>20%+Tablica4[[#This Row],[Godišnja stopa prireza 2023. ]]*20%</f>
        <v>0.21000000000000002</v>
      </c>
      <c r="J23" s="7">
        <f>30%+Tablica4[[#This Row],[Godišnja stopa prireza 2023. ]]*30%</f>
        <v>0.315</v>
      </c>
      <c r="K23" s="7">
        <f>Tablica4[[#This Row],[Niža stopa (porez do 50.400,00 eura godišnje)]]-Tablica4[[#This Row],[Porezno opterećenje dohotka (porez + prirez do 47.780,28 eura godišnje) 2023.]]</f>
        <v>-1.0000000000000009E-2</v>
      </c>
      <c r="L23" s="7">
        <f>Tablica4[[#This Row],[Viša stopa (porez iznad 50.400,00 eura godišnje)]]-Tablica4[[#This Row],[Porezno opterećenje dohotka (porez + prirez preko 47.780,28 eura godišnje) 2023.]]</f>
        <v>-1.5000000000000013E-2</v>
      </c>
    </row>
    <row r="24" spans="1:12" x14ac:dyDescent="0.25">
      <c r="A24" s="1" t="s">
        <v>74</v>
      </c>
      <c r="B24" s="2">
        <v>221</v>
      </c>
      <c r="C24" s="3" t="s">
        <v>75</v>
      </c>
      <c r="D24" s="4" t="s">
        <v>76</v>
      </c>
      <c r="E24" s="8" t="s">
        <v>9</v>
      </c>
      <c r="F24" s="6">
        <v>0.2</v>
      </c>
      <c r="G24" s="6">
        <v>0.3</v>
      </c>
      <c r="H24" s="6">
        <v>0.12</v>
      </c>
      <c r="I24" s="7">
        <f>20%+Tablica4[[#This Row],[Godišnja stopa prireza 2023. ]]*20%</f>
        <v>0.224</v>
      </c>
      <c r="J24" s="7">
        <f>30%+Tablica4[[#This Row],[Godišnja stopa prireza 2023. ]]*30%</f>
        <v>0.33599999999999997</v>
      </c>
      <c r="K24" s="7">
        <f>Tablica4[[#This Row],[Niža stopa (porez do 50.400,00 eura godišnje)]]-Tablica4[[#This Row],[Porezno opterećenje dohotka (porez + prirez do 47.780,28 eura godišnje) 2023.]]</f>
        <v>-2.3999999999999994E-2</v>
      </c>
      <c r="L24" s="7">
        <f>Tablica4[[#This Row],[Viša stopa (porez iznad 50.400,00 eura godišnje)]]-Tablica4[[#This Row],[Porezno opterećenje dohotka (porez + prirez preko 47.780,28 eura godišnje) 2023.]]</f>
        <v>-3.5999999999999976E-2</v>
      </c>
    </row>
    <row r="25" spans="1:12" x14ac:dyDescent="0.25">
      <c r="A25" s="1" t="s">
        <v>77</v>
      </c>
      <c r="B25" s="2">
        <v>3107</v>
      </c>
      <c r="C25" s="3" t="s">
        <v>78</v>
      </c>
      <c r="D25" s="4" t="s">
        <v>79</v>
      </c>
      <c r="E25" s="8" t="s">
        <v>1689</v>
      </c>
      <c r="F25" s="6">
        <v>0.2</v>
      </c>
      <c r="G25" s="6">
        <v>0.3</v>
      </c>
      <c r="H25" s="6">
        <v>0.04</v>
      </c>
      <c r="I25" s="7">
        <f>20%+Tablica4[[#This Row],[Godišnja stopa prireza 2023. ]]*20%</f>
        <v>0.20800000000000002</v>
      </c>
      <c r="J25" s="7">
        <f>30%+Tablica4[[#This Row],[Godišnja stopa prireza 2023. ]]*30%</f>
        <v>0.312</v>
      </c>
      <c r="K25" s="7">
        <f>Tablica4[[#This Row],[Niža stopa (porez do 50.400,00 eura godišnje)]]-Tablica4[[#This Row],[Porezno opterećenje dohotka (porez + prirez do 47.780,28 eura godišnje) 2023.]]</f>
        <v>-8.0000000000000071E-3</v>
      </c>
      <c r="L25" s="7">
        <f>Tablica4[[#This Row],[Viša stopa (porez iznad 50.400,00 eura godišnje)]]-Tablica4[[#This Row],[Porezno opterećenje dohotka (porez + prirez preko 47.780,28 eura godišnje) 2023.]]</f>
        <v>-1.2000000000000011E-2</v>
      </c>
    </row>
    <row r="26" spans="1:12" x14ac:dyDescent="0.25">
      <c r="A26" s="1" t="s">
        <v>80</v>
      </c>
      <c r="B26" s="2">
        <v>5479</v>
      </c>
      <c r="C26" s="3" t="s">
        <v>81</v>
      </c>
      <c r="D26" s="4" t="s">
        <v>82</v>
      </c>
      <c r="E26" s="5" t="s">
        <v>9</v>
      </c>
      <c r="F26" s="6">
        <v>0.2</v>
      </c>
      <c r="G26" s="6">
        <v>0.3</v>
      </c>
      <c r="H26" s="6">
        <v>0.1</v>
      </c>
      <c r="I26" s="7">
        <f>20%+Tablica4[[#This Row],[Godišnja stopa prireza 2023. ]]*20%</f>
        <v>0.22000000000000003</v>
      </c>
      <c r="J26" s="7">
        <f>30%+Tablica4[[#This Row],[Godišnja stopa prireza 2023. ]]*30%</f>
        <v>0.32999999999999996</v>
      </c>
      <c r="K26" s="7">
        <f>Tablica4[[#This Row],[Niža stopa (porez do 50.400,00 eura godišnje)]]-Tablica4[[#This Row],[Porezno opterećenje dohotka (porez + prirez do 47.780,28 eura godišnje) 2023.]]</f>
        <v>-2.0000000000000018E-2</v>
      </c>
      <c r="L26" s="7">
        <f>Tablica4[[#This Row],[Viša stopa (porez iznad 50.400,00 eura godišnje)]]-Tablica4[[#This Row],[Porezno opterećenje dohotka (porez + prirez preko 47.780,28 eura godišnje) 2023.]]</f>
        <v>-2.9999999999999971E-2</v>
      </c>
    </row>
    <row r="27" spans="1:12" x14ac:dyDescent="0.25">
      <c r="A27" s="1" t="s">
        <v>83</v>
      </c>
      <c r="B27" s="2">
        <v>230</v>
      </c>
      <c r="C27" s="3" t="s">
        <v>84</v>
      </c>
      <c r="D27" s="4" t="s">
        <v>85</v>
      </c>
      <c r="E27" s="8" t="s">
        <v>86</v>
      </c>
      <c r="F27" s="6">
        <v>0.2</v>
      </c>
      <c r="G27" s="6">
        <v>0.3</v>
      </c>
      <c r="H27" s="6">
        <v>0.03</v>
      </c>
      <c r="I27" s="7">
        <f>20%+Tablica4[[#This Row],[Godišnja stopa prireza 2023. ]]*20%</f>
        <v>0.20600000000000002</v>
      </c>
      <c r="J27" s="7">
        <f>30%+Tablica4[[#This Row],[Godišnja stopa prireza 2023. ]]*30%</f>
        <v>0.309</v>
      </c>
      <c r="K27" s="7">
        <f>Tablica4[[#This Row],[Niža stopa (porez do 50.400,00 eura godišnje)]]-Tablica4[[#This Row],[Porezno opterećenje dohotka (porez + prirez do 47.780,28 eura godišnje) 2023.]]</f>
        <v>-6.0000000000000053E-3</v>
      </c>
      <c r="L27" s="7">
        <f>Tablica4[[#This Row],[Viša stopa (porez iznad 50.400,00 eura godišnje)]]-Tablica4[[#This Row],[Porezno opterećenje dohotka (porez + prirez preko 47.780,28 eura godišnje) 2023.]]</f>
        <v>-9.000000000000008E-3</v>
      </c>
    </row>
    <row r="28" spans="1:12" x14ac:dyDescent="0.25">
      <c r="A28" s="1" t="s">
        <v>87</v>
      </c>
      <c r="B28" s="2">
        <v>248</v>
      </c>
      <c r="C28" s="3" t="s">
        <v>88</v>
      </c>
      <c r="D28" s="4" t="s">
        <v>89</v>
      </c>
      <c r="E28" s="8" t="s">
        <v>31</v>
      </c>
      <c r="F28" s="6">
        <v>0.18</v>
      </c>
      <c r="G28" s="6">
        <v>0.28000000000000003</v>
      </c>
      <c r="H28" s="6">
        <v>0</v>
      </c>
      <c r="I28" s="7">
        <f>20%+Tablica4[[#This Row],[Godišnja stopa prireza 2023. ]]*20%</f>
        <v>0.2</v>
      </c>
      <c r="J28" s="7">
        <f>30%+Tablica4[[#This Row],[Godišnja stopa prireza 2023. ]]*30%</f>
        <v>0.3</v>
      </c>
      <c r="K28" s="7">
        <f>Tablica4[[#This Row],[Niža stopa (porez do 50.400,00 eura godišnje)]]-Tablica4[[#This Row],[Porezno opterećenje dohotka (porez + prirez do 47.780,28 eura godišnje) 2023.]]</f>
        <v>-2.0000000000000018E-2</v>
      </c>
      <c r="L28" s="7">
        <f>Tablica4[[#This Row],[Viša stopa (porez iznad 50.400,00 eura godišnje)]]-Tablica4[[#This Row],[Porezno opterećenje dohotka (porez + prirez preko 47.780,28 eura godišnje) 2023.]]</f>
        <v>-1.9999999999999962E-2</v>
      </c>
    </row>
    <row r="29" spans="1:12" x14ac:dyDescent="0.25">
      <c r="A29" s="1" t="s">
        <v>90</v>
      </c>
      <c r="B29" s="2">
        <v>256</v>
      </c>
      <c r="C29" s="3" t="s">
        <v>91</v>
      </c>
      <c r="D29" s="4" t="s">
        <v>92</v>
      </c>
      <c r="E29" s="8" t="s">
        <v>9</v>
      </c>
      <c r="F29" s="6">
        <v>0.2</v>
      </c>
      <c r="G29" s="6">
        <v>0.3</v>
      </c>
      <c r="H29" s="6">
        <v>0.1</v>
      </c>
      <c r="I29" s="7">
        <f>20%+Tablica4[[#This Row],[Godišnja stopa prireza 2023. ]]*20%</f>
        <v>0.22000000000000003</v>
      </c>
      <c r="J29" s="7">
        <f>30%+Tablica4[[#This Row],[Godišnja stopa prireza 2023. ]]*30%</f>
        <v>0.32999999999999996</v>
      </c>
      <c r="K29" s="7">
        <f>Tablica4[[#This Row],[Niža stopa (porez do 50.400,00 eura godišnje)]]-Tablica4[[#This Row],[Porezno opterećenje dohotka (porez + prirez do 47.780,28 eura godišnje) 2023.]]</f>
        <v>-2.0000000000000018E-2</v>
      </c>
      <c r="L29" s="7">
        <f>Tablica4[[#This Row],[Viša stopa (porez iznad 50.400,00 eura godišnje)]]-Tablica4[[#This Row],[Porezno opterećenje dohotka (porez + prirez preko 47.780,28 eura godišnje) 2023.]]</f>
        <v>-2.9999999999999971E-2</v>
      </c>
    </row>
    <row r="30" spans="1:12" x14ac:dyDescent="0.25">
      <c r="A30" s="1" t="s">
        <v>93</v>
      </c>
      <c r="B30" s="2">
        <v>264</v>
      </c>
      <c r="C30" s="3" t="s">
        <v>94</v>
      </c>
      <c r="D30" s="4" t="s">
        <v>95</v>
      </c>
      <c r="E30" s="5" t="s">
        <v>9</v>
      </c>
      <c r="F30" s="6">
        <v>0.2</v>
      </c>
      <c r="G30" s="6">
        <v>0.3</v>
      </c>
      <c r="H30" s="6"/>
      <c r="I30" s="7">
        <f>20%+Tablica4[[#This Row],[Godišnja stopa prireza 2023. ]]*20%</f>
        <v>0.2</v>
      </c>
      <c r="J30" s="7">
        <f>30%+Tablica4[[#This Row],[Godišnja stopa prireza 2023. ]]*30%</f>
        <v>0.3</v>
      </c>
      <c r="K30" s="7">
        <f>Tablica4[[#This Row],[Niža stopa (porez do 50.400,00 eura godišnje)]]-Tablica4[[#This Row],[Porezno opterećenje dohotka (porez + prirez do 47.780,28 eura godišnje) 2023.]]</f>
        <v>0</v>
      </c>
      <c r="L30" s="7">
        <f>Tablica4[[#This Row],[Viša stopa (porez iznad 50.400,00 eura godišnje)]]-Tablica4[[#This Row],[Porezno opterećenje dohotka (porez + prirez preko 47.780,28 eura godišnje) 2023.]]</f>
        <v>0</v>
      </c>
    </row>
    <row r="31" spans="1:12" x14ac:dyDescent="0.25">
      <c r="A31" s="1" t="s">
        <v>96</v>
      </c>
      <c r="B31" s="2">
        <v>272</v>
      </c>
      <c r="C31" s="3" t="s">
        <v>97</v>
      </c>
      <c r="D31" s="4" t="s">
        <v>98</v>
      </c>
      <c r="E31" s="8" t="s">
        <v>1689</v>
      </c>
      <c r="F31" s="6">
        <v>0.2</v>
      </c>
      <c r="G31" s="6">
        <v>0.3</v>
      </c>
      <c r="H31" s="6">
        <v>0.1</v>
      </c>
      <c r="I31" s="7">
        <f>20%+Tablica4[[#This Row],[Godišnja stopa prireza 2023. ]]*20%</f>
        <v>0.22000000000000003</v>
      </c>
      <c r="J31" s="7">
        <f>30%+Tablica4[[#This Row],[Godišnja stopa prireza 2023. ]]*30%</f>
        <v>0.32999999999999996</v>
      </c>
      <c r="K31" s="7">
        <f>Tablica4[[#This Row],[Niža stopa (porez do 50.400,00 eura godišnje)]]-Tablica4[[#This Row],[Porezno opterećenje dohotka (porez + prirez do 47.780,28 eura godišnje) 2023.]]</f>
        <v>-2.0000000000000018E-2</v>
      </c>
      <c r="L31" s="7">
        <f>Tablica4[[#This Row],[Viša stopa (porez iznad 50.400,00 eura godišnje)]]-Tablica4[[#This Row],[Porezno opterećenje dohotka (porez + prirez preko 47.780,28 eura godišnje) 2023.]]</f>
        <v>-2.9999999999999971E-2</v>
      </c>
    </row>
    <row r="32" spans="1:12" x14ac:dyDescent="0.25">
      <c r="A32" s="1" t="s">
        <v>99</v>
      </c>
      <c r="B32" s="2">
        <v>299</v>
      </c>
      <c r="C32" s="3" t="s">
        <v>100</v>
      </c>
      <c r="D32" s="4" t="s">
        <v>101</v>
      </c>
      <c r="E32" s="8" t="s">
        <v>1690</v>
      </c>
      <c r="F32" s="6">
        <v>0.2</v>
      </c>
      <c r="G32" s="6">
        <v>0.3</v>
      </c>
      <c r="H32" s="6">
        <v>0.06</v>
      </c>
      <c r="I32" s="7">
        <f>20%+Tablica4[[#This Row],[Godišnja stopa prireza 2023. ]]*20%</f>
        <v>0.21200000000000002</v>
      </c>
      <c r="J32" s="7">
        <f>30%+Tablica4[[#This Row],[Godišnja stopa prireza 2023. ]]*30%</f>
        <v>0.318</v>
      </c>
      <c r="K32" s="7">
        <f>Tablica4[[#This Row],[Niža stopa (porez do 50.400,00 eura godišnje)]]-Tablica4[[#This Row],[Porezno opterećenje dohotka (porez + prirez do 47.780,28 eura godišnje) 2023.]]</f>
        <v>-1.2000000000000011E-2</v>
      </c>
      <c r="L32" s="7">
        <f>Tablica4[[#This Row],[Viša stopa (porez iznad 50.400,00 eura godišnje)]]-Tablica4[[#This Row],[Porezno opterećenje dohotka (porez + prirez preko 47.780,28 eura godišnje) 2023.]]</f>
        <v>-1.8000000000000016E-2</v>
      </c>
    </row>
    <row r="33" spans="1:12" x14ac:dyDescent="0.25">
      <c r="A33" s="1" t="s">
        <v>102</v>
      </c>
      <c r="B33" s="2">
        <v>302</v>
      </c>
      <c r="C33" s="3" t="s">
        <v>103</v>
      </c>
      <c r="D33" s="4" t="s">
        <v>104</v>
      </c>
      <c r="E33" s="8" t="s">
        <v>9</v>
      </c>
      <c r="F33" s="6">
        <v>0.2</v>
      </c>
      <c r="G33" s="6">
        <v>0.3</v>
      </c>
      <c r="H33" s="6"/>
      <c r="I33" s="7">
        <f>20%+Tablica4[[#This Row],[Godišnja stopa prireza 2023. ]]*20%</f>
        <v>0.2</v>
      </c>
      <c r="J33" s="7">
        <f>30%+Tablica4[[#This Row],[Godišnja stopa prireza 2023. ]]*30%</f>
        <v>0.3</v>
      </c>
      <c r="K33" s="7">
        <f>Tablica4[[#This Row],[Niža stopa (porez do 50.400,00 eura godišnje)]]-Tablica4[[#This Row],[Porezno opterećenje dohotka (porez + prirez do 47.780,28 eura godišnje) 2023.]]</f>
        <v>0</v>
      </c>
      <c r="L33" s="7">
        <f>Tablica4[[#This Row],[Viša stopa (porez iznad 50.400,00 eura godišnje)]]-Tablica4[[#This Row],[Porezno opterećenje dohotka (porez + prirez preko 47.780,28 eura godišnje) 2023.]]</f>
        <v>0</v>
      </c>
    </row>
    <row r="34" spans="1:12" x14ac:dyDescent="0.25">
      <c r="A34" s="1" t="s">
        <v>105</v>
      </c>
      <c r="B34" s="2">
        <v>329</v>
      </c>
      <c r="C34" s="3" t="s">
        <v>106</v>
      </c>
      <c r="D34" s="4" t="s">
        <v>107</v>
      </c>
      <c r="E34" s="5" t="s">
        <v>9</v>
      </c>
      <c r="F34" s="6">
        <v>0.2</v>
      </c>
      <c r="G34" s="6">
        <v>0.3</v>
      </c>
      <c r="H34" s="6">
        <v>0</v>
      </c>
      <c r="I34" s="7">
        <f>20%+Tablica4[[#This Row],[Godišnja stopa prireza 2023. ]]*20%</f>
        <v>0.2</v>
      </c>
      <c r="J34" s="7">
        <f>30%+Tablica4[[#This Row],[Godišnja stopa prireza 2023. ]]*30%</f>
        <v>0.3</v>
      </c>
      <c r="K34" s="7">
        <f>Tablica4[[#This Row],[Niža stopa (porez do 50.400,00 eura godišnje)]]-Tablica4[[#This Row],[Porezno opterećenje dohotka (porez + prirez do 47.780,28 eura godišnje) 2023.]]</f>
        <v>0</v>
      </c>
      <c r="L34" s="7">
        <f>Tablica4[[#This Row],[Viša stopa (porez iznad 50.400,00 eura godišnje)]]-Tablica4[[#This Row],[Porezno opterećenje dohotka (porez + prirez preko 47.780,28 eura godišnje) 2023.]]</f>
        <v>0</v>
      </c>
    </row>
    <row r="35" spans="1:12" x14ac:dyDescent="0.25">
      <c r="A35" s="1" t="s">
        <v>108</v>
      </c>
      <c r="B35" s="2">
        <v>337</v>
      </c>
      <c r="C35" s="3" t="s">
        <v>109</v>
      </c>
      <c r="D35" s="4" t="s">
        <v>110</v>
      </c>
      <c r="E35" s="8" t="s">
        <v>1693</v>
      </c>
      <c r="F35" s="6">
        <v>0.2</v>
      </c>
      <c r="G35" s="6">
        <v>0.3</v>
      </c>
      <c r="H35" s="6">
        <v>1.4999999999999999E-2</v>
      </c>
      <c r="I35" s="7">
        <f>20%+Tablica4[[#This Row],[Godišnja stopa prireza 2023. ]]*20%</f>
        <v>0.20300000000000001</v>
      </c>
      <c r="J35" s="7">
        <f>30%+Tablica4[[#This Row],[Godišnja stopa prireza 2023. ]]*30%</f>
        <v>0.30449999999999999</v>
      </c>
      <c r="K35" s="7">
        <f>Tablica4[[#This Row],[Niža stopa (porez do 50.400,00 eura godišnje)]]-Tablica4[[#This Row],[Porezno opterećenje dohotka (porez + prirez do 47.780,28 eura godišnje) 2023.]]</f>
        <v>-3.0000000000000027E-3</v>
      </c>
      <c r="L35" s="7">
        <f>Tablica4[[#This Row],[Viša stopa (porez iznad 50.400,00 eura godišnje)]]-Tablica4[[#This Row],[Porezno opterećenje dohotka (porez + prirez preko 47.780,28 eura godišnje) 2023.]]</f>
        <v>-4.500000000000004E-3</v>
      </c>
    </row>
    <row r="36" spans="1:12" x14ac:dyDescent="0.25">
      <c r="A36" s="1" t="s">
        <v>111</v>
      </c>
      <c r="B36" s="2">
        <v>345</v>
      </c>
      <c r="C36" s="3" t="s">
        <v>112</v>
      </c>
      <c r="D36" s="4" t="s">
        <v>113</v>
      </c>
      <c r="E36" s="8" t="s">
        <v>1692</v>
      </c>
      <c r="F36" s="6">
        <v>0.2</v>
      </c>
      <c r="G36" s="6">
        <v>0.3</v>
      </c>
      <c r="H36" s="6">
        <v>0.1</v>
      </c>
      <c r="I36" s="7">
        <f>20%+Tablica4[[#This Row],[Godišnja stopa prireza 2023. ]]*20%</f>
        <v>0.22000000000000003</v>
      </c>
      <c r="J36" s="7">
        <f>30%+Tablica4[[#This Row],[Godišnja stopa prireza 2023. ]]*30%</f>
        <v>0.32999999999999996</v>
      </c>
      <c r="K36" s="7">
        <f>Tablica4[[#This Row],[Niža stopa (porez do 50.400,00 eura godišnje)]]-Tablica4[[#This Row],[Porezno opterećenje dohotka (porez + prirez do 47.780,28 eura godišnje) 2023.]]</f>
        <v>-2.0000000000000018E-2</v>
      </c>
      <c r="L36" s="7">
        <f>Tablica4[[#This Row],[Viša stopa (porez iznad 50.400,00 eura godišnje)]]-Tablica4[[#This Row],[Porezno opterećenje dohotka (porez + prirez preko 47.780,28 eura godišnje) 2023.]]</f>
        <v>-2.9999999999999971E-2</v>
      </c>
    </row>
    <row r="37" spans="1:12" x14ac:dyDescent="0.25">
      <c r="A37" s="1" t="s">
        <v>114</v>
      </c>
      <c r="B37" s="2">
        <v>779</v>
      </c>
      <c r="C37" s="3" t="s">
        <v>115</v>
      </c>
      <c r="D37" s="4" t="s">
        <v>116</v>
      </c>
      <c r="E37" s="8" t="s">
        <v>9</v>
      </c>
      <c r="F37" s="6">
        <v>0.2</v>
      </c>
      <c r="G37" s="6">
        <v>0.3</v>
      </c>
      <c r="H37" s="6">
        <v>0.05</v>
      </c>
      <c r="I37" s="7">
        <f>20%+Tablica4[[#This Row],[Godišnja stopa prireza 2023. ]]*20%</f>
        <v>0.21000000000000002</v>
      </c>
      <c r="J37" s="7">
        <f>30%+Tablica4[[#This Row],[Godišnja stopa prireza 2023. ]]*30%</f>
        <v>0.315</v>
      </c>
      <c r="K37" s="7">
        <f>Tablica4[[#This Row],[Niža stopa (porez do 50.400,00 eura godišnje)]]-Tablica4[[#This Row],[Porezno opterećenje dohotka (porez + prirez do 47.780,28 eura godišnje) 2023.]]</f>
        <v>-1.0000000000000009E-2</v>
      </c>
      <c r="L37" s="7">
        <f>Tablica4[[#This Row],[Viša stopa (porez iznad 50.400,00 eura godišnje)]]-Tablica4[[#This Row],[Porezno opterećenje dohotka (porez + prirez preko 47.780,28 eura godišnje) 2023.]]</f>
        <v>-1.5000000000000013E-2</v>
      </c>
    </row>
    <row r="38" spans="1:12" x14ac:dyDescent="0.25">
      <c r="A38" s="1" t="s">
        <v>117</v>
      </c>
      <c r="B38" s="2">
        <v>353</v>
      </c>
      <c r="C38" s="3" t="s">
        <v>118</v>
      </c>
      <c r="D38" s="4" t="s">
        <v>119</v>
      </c>
      <c r="E38" s="5" t="s">
        <v>9</v>
      </c>
      <c r="F38" s="6">
        <v>0.2</v>
      </c>
      <c r="G38" s="6">
        <v>0.3</v>
      </c>
      <c r="H38" s="6">
        <v>0.05</v>
      </c>
      <c r="I38" s="7">
        <f>20%+Tablica4[[#This Row],[Godišnja stopa prireza 2023. ]]*20%</f>
        <v>0.21000000000000002</v>
      </c>
      <c r="J38" s="7">
        <f>30%+Tablica4[[#This Row],[Godišnja stopa prireza 2023. ]]*30%</f>
        <v>0.315</v>
      </c>
      <c r="K38" s="7">
        <f>Tablica4[[#This Row],[Niža stopa (porez do 50.400,00 eura godišnje)]]-Tablica4[[#This Row],[Porezno opterećenje dohotka (porez + prirez do 47.780,28 eura godišnje) 2023.]]</f>
        <v>-1.0000000000000009E-2</v>
      </c>
      <c r="L38" s="7">
        <f>Tablica4[[#This Row],[Viša stopa (porez iznad 50.400,00 eura godišnje)]]-Tablica4[[#This Row],[Porezno opterećenje dohotka (porez + prirez preko 47.780,28 eura godišnje) 2023.]]</f>
        <v>-1.5000000000000013E-2</v>
      </c>
    </row>
    <row r="39" spans="1:12" x14ac:dyDescent="0.25">
      <c r="A39" s="1" t="s">
        <v>120</v>
      </c>
      <c r="B39" s="2">
        <v>361</v>
      </c>
      <c r="C39" s="3" t="s">
        <v>121</v>
      </c>
      <c r="D39" s="4" t="s">
        <v>122</v>
      </c>
      <c r="E39" s="8" t="s">
        <v>31</v>
      </c>
      <c r="F39" s="6">
        <v>0.22</v>
      </c>
      <c r="G39" s="6">
        <v>0.33</v>
      </c>
      <c r="H39" s="6">
        <v>0.1</v>
      </c>
      <c r="I39" s="7">
        <f>20%+Tablica4[[#This Row],[Godišnja stopa prireza 2023. ]]*20%</f>
        <v>0.22000000000000003</v>
      </c>
      <c r="J39" s="7">
        <f>30%+Tablica4[[#This Row],[Godišnja stopa prireza 2023. ]]*30%</f>
        <v>0.32999999999999996</v>
      </c>
      <c r="K39" s="7">
        <f>Tablica4[[#This Row],[Niža stopa (porez do 50.400,00 eura godišnje)]]-Tablica4[[#This Row],[Porezno opterećenje dohotka (porez + prirez do 47.780,28 eura godišnje) 2023.]]</f>
        <v>0</v>
      </c>
      <c r="L39" s="7">
        <f>Tablica4[[#This Row],[Viša stopa (porez iznad 50.400,00 eura godišnje)]]-Tablica4[[#This Row],[Porezno opterećenje dohotka (porez + prirez preko 47.780,28 eura godišnje) 2023.]]</f>
        <v>0</v>
      </c>
    </row>
    <row r="40" spans="1:12" x14ac:dyDescent="0.25">
      <c r="A40" s="1" t="s">
        <v>123</v>
      </c>
      <c r="B40" s="2">
        <v>1511</v>
      </c>
      <c r="C40" s="3" t="s">
        <v>124</v>
      </c>
      <c r="D40" s="4" t="s">
        <v>125</v>
      </c>
      <c r="E40" s="8" t="s">
        <v>9</v>
      </c>
      <c r="F40" s="6">
        <v>0.2</v>
      </c>
      <c r="G40" s="6">
        <v>0.3</v>
      </c>
      <c r="H40" s="6">
        <v>0.03</v>
      </c>
      <c r="I40" s="7">
        <f>20%+Tablica4[[#This Row],[Godišnja stopa prireza 2023. ]]*20%</f>
        <v>0.20600000000000002</v>
      </c>
      <c r="J40" s="7">
        <f>30%+Tablica4[[#This Row],[Godišnja stopa prireza 2023. ]]*30%</f>
        <v>0.309</v>
      </c>
      <c r="K40" s="7">
        <f>Tablica4[[#This Row],[Niža stopa (porez do 50.400,00 eura godišnje)]]-Tablica4[[#This Row],[Porezno opterećenje dohotka (porez + prirez do 47.780,28 eura godišnje) 2023.]]</f>
        <v>-6.0000000000000053E-3</v>
      </c>
      <c r="L40" s="7">
        <f>Tablica4[[#This Row],[Viša stopa (porez iznad 50.400,00 eura godišnje)]]-Tablica4[[#This Row],[Porezno opterećenje dohotka (porez + prirez preko 47.780,28 eura godišnje) 2023.]]</f>
        <v>-9.000000000000008E-3</v>
      </c>
    </row>
    <row r="41" spans="1:12" x14ac:dyDescent="0.25">
      <c r="A41" s="1" t="s">
        <v>126</v>
      </c>
      <c r="B41" s="2">
        <v>370</v>
      </c>
      <c r="C41" s="3" t="s">
        <v>127</v>
      </c>
      <c r="D41" s="4" t="s">
        <v>128</v>
      </c>
      <c r="E41" s="8" t="s">
        <v>1693</v>
      </c>
      <c r="F41" s="6">
        <v>0.22</v>
      </c>
      <c r="G41" s="6">
        <v>0.33</v>
      </c>
      <c r="H41" s="6">
        <v>0.1</v>
      </c>
      <c r="I41" s="7">
        <f>20%+Tablica4[[#This Row],[Godišnja stopa prireza 2023. ]]*20%</f>
        <v>0.22000000000000003</v>
      </c>
      <c r="J41" s="7">
        <f>30%+Tablica4[[#This Row],[Godišnja stopa prireza 2023. ]]*30%</f>
        <v>0.32999999999999996</v>
      </c>
      <c r="K41" s="7">
        <f>Tablica4[[#This Row],[Niža stopa (porez do 50.400,00 eura godišnje)]]-Tablica4[[#This Row],[Porezno opterećenje dohotka (porez + prirez do 47.780,28 eura godišnje) 2023.]]</f>
        <v>0</v>
      </c>
      <c r="L41" s="7">
        <f>Tablica4[[#This Row],[Viša stopa (porez iznad 50.400,00 eura godišnje)]]-Tablica4[[#This Row],[Porezno opterećenje dohotka (porez + prirez preko 47.780,28 eura godišnje) 2023.]]</f>
        <v>0</v>
      </c>
    </row>
    <row r="42" spans="1:12" x14ac:dyDescent="0.25">
      <c r="A42" s="1" t="s">
        <v>129</v>
      </c>
      <c r="B42" s="2">
        <v>388</v>
      </c>
      <c r="C42" s="3" t="s">
        <v>130</v>
      </c>
      <c r="D42" s="4" t="s">
        <v>131</v>
      </c>
      <c r="E42" s="5" t="s">
        <v>9</v>
      </c>
      <c r="F42" s="6">
        <v>0.2</v>
      </c>
      <c r="G42" s="6">
        <v>0.3</v>
      </c>
      <c r="H42" s="6"/>
      <c r="I42" s="7">
        <f>20%+Tablica4[[#This Row],[Godišnja stopa prireza 2023. ]]*20%</f>
        <v>0.2</v>
      </c>
      <c r="J42" s="7">
        <f>30%+Tablica4[[#This Row],[Godišnja stopa prireza 2023. ]]*30%</f>
        <v>0.3</v>
      </c>
      <c r="K42" s="7">
        <f>Tablica4[[#This Row],[Niža stopa (porez do 50.400,00 eura godišnje)]]-Tablica4[[#This Row],[Porezno opterećenje dohotka (porez + prirez do 47.780,28 eura godišnje) 2023.]]</f>
        <v>0</v>
      </c>
      <c r="L42" s="7">
        <f>Tablica4[[#This Row],[Viša stopa (porez iznad 50.400,00 eura godišnje)]]-Tablica4[[#This Row],[Porezno opterećenje dohotka (porez + prirez preko 47.780,28 eura godišnje) 2023.]]</f>
        <v>0</v>
      </c>
    </row>
    <row r="43" spans="1:12" x14ac:dyDescent="0.25">
      <c r="A43" s="1" t="s">
        <v>132</v>
      </c>
      <c r="B43" s="2">
        <v>396</v>
      </c>
      <c r="C43" s="3" t="s">
        <v>133</v>
      </c>
      <c r="D43" s="4" t="s">
        <v>134</v>
      </c>
      <c r="E43" s="8" t="s">
        <v>1694</v>
      </c>
      <c r="F43" s="6">
        <v>0.2</v>
      </c>
      <c r="G43" s="6">
        <v>0.3</v>
      </c>
      <c r="H43" s="6">
        <v>0.1</v>
      </c>
      <c r="I43" s="7">
        <f>20%+Tablica4[[#This Row],[Godišnja stopa prireza 2023. ]]*20%</f>
        <v>0.22000000000000003</v>
      </c>
      <c r="J43" s="7">
        <f>30%+Tablica4[[#This Row],[Godišnja stopa prireza 2023. ]]*30%</f>
        <v>0.32999999999999996</v>
      </c>
      <c r="K43" s="7">
        <f>Tablica4[[#This Row],[Niža stopa (porez do 50.400,00 eura godišnje)]]-Tablica4[[#This Row],[Porezno opterećenje dohotka (porez + prirez do 47.780,28 eura godišnje) 2023.]]</f>
        <v>-2.0000000000000018E-2</v>
      </c>
      <c r="L43" s="7">
        <f>Tablica4[[#This Row],[Viša stopa (porez iznad 50.400,00 eura godišnje)]]-Tablica4[[#This Row],[Porezno opterećenje dohotka (porez + prirez preko 47.780,28 eura godišnje) 2023.]]</f>
        <v>-2.9999999999999971E-2</v>
      </c>
    </row>
    <row r="44" spans="1:12" x14ac:dyDescent="0.25">
      <c r="A44" s="1" t="s">
        <v>135</v>
      </c>
      <c r="B44" s="2">
        <v>400</v>
      </c>
      <c r="C44" s="3" t="s">
        <v>136</v>
      </c>
      <c r="D44" s="4" t="s">
        <v>137</v>
      </c>
      <c r="E44" s="8" t="s">
        <v>1688</v>
      </c>
      <c r="F44" s="6">
        <v>0.2</v>
      </c>
      <c r="G44" s="6">
        <v>0.3</v>
      </c>
      <c r="H44" s="6"/>
      <c r="I44" s="7">
        <f>20%+Tablica4[[#This Row],[Godišnja stopa prireza 2023. ]]*20%</f>
        <v>0.2</v>
      </c>
      <c r="J44" s="7">
        <f>30%+Tablica4[[#This Row],[Godišnja stopa prireza 2023. ]]*30%</f>
        <v>0.3</v>
      </c>
      <c r="K44" s="7">
        <f>Tablica4[[#This Row],[Niža stopa (porez do 50.400,00 eura godišnje)]]-Tablica4[[#This Row],[Porezno opterećenje dohotka (porez + prirez do 47.780,28 eura godišnje) 2023.]]</f>
        <v>0</v>
      </c>
      <c r="L44" s="7">
        <f>Tablica4[[#This Row],[Viša stopa (porez iznad 50.400,00 eura godišnje)]]-Tablica4[[#This Row],[Porezno opterećenje dohotka (porez + prirez preko 47.780,28 eura godišnje) 2023.]]</f>
        <v>0</v>
      </c>
    </row>
    <row r="45" spans="1:12" x14ac:dyDescent="0.25">
      <c r="A45" s="1" t="s">
        <v>138</v>
      </c>
      <c r="B45" s="2">
        <v>418</v>
      </c>
      <c r="C45" s="3" t="s">
        <v>139</v>
      </c>
      <c r="D45" s="4" t="s">
        <v>140</v>
      </c>
      <c r="E45" s="8" t="s">
        <v>9</v>
      </c>
      <c r="F45" s="6">
        <v>0.2</v>
      </c>
      <c r="G45" s="6">
        <v>0.3</v>
      </c>
      <c r="H45" s="6"/>
      <c r="I45" s="7">
        <f>20%+Tablica4[[#This Row],[Godišnja stopa prireza 2023. ]]*20%</f>
        <v>0.2</v>
      </c>
      <c r="J45" s="7">
        <f>30%+Tablica4[[#This Row],[Godišnja stopa prireza 2023. ]]*30%</f>
        <v>0.3</v>
      </c>
      <c r="K45" s="7">
        <f>Tablica4[[#This Row],[Niža stopa (porez do 50.400,00 eura godišnje)]]-Tablica4[[#This Row],[Porezno opterećenje dohotka (porez + prirez do 47.780,28 eura godišnje) 2023.]]</f>
        <v>0</v>
      </c>
      <c r="L45" s="7">
        <f>Tablica4[[#This Row],[Viša stopa (porez iznad 50.400,00 eura godišnje)]]-Tablica4[[#This Row],[Porezno opterećenje dohotka (porez + prirez preko 47.780,28 eura godišnje) 2023.]]</f>
        <v>0</v>
      </c>
    </row>
    <row r="46" spans="1:12" x14ac:dyDescent="0.25">
      <c r="A46" s="1" t="s">
        <v>141</v>
      </c>
      <c r="B46" s="2">
        <v>426</v>
      </c>
      <c r="C46" s="3" t="s">
        <v>142</v>
      </c>
      <c r="D46" s="4" t="s">
        <v>143</v>
      </c>
      <c r="E46" s="5" t="s">
        <v>1695</v>
      </c>
      <c r="F46" s="6">
        <v>0.2</v>
      </c>
      <c r="G46" s="6">
        <v>0.3</v>
      </c>
      <c r="H46" s="6">
        <v>0.06</v>
      </c>
      <c r="I46" s="7">
        <f>20%+Tablica4[[#This Row],[Godišnja stopa prireza 2023. ]]*20%</f>
        <v>0.21200000000000002</v>
      </c>
      <c r="J46" s="7">
        <f>30%+Tablica4[[#This Row],[Godišnja stopa prireza 2023. ]]*30%</f>
        <v>0.318</v>
      </c>
      <c r="K46" s="7">
        <f>Tablica4[[#This Row],[Niža stopa (porez do 50.400,00 eura godišnje)]]-Tablica4[[#This Row],[Porezno opterećenje dohotka (porez + prirez do 47.780,28 eura godišnje) 2023.]]</f>
        <v>-1.2000000000000011E-2</v>
      </c>
      <c r="L46" s="7">
        <f>Tablica4[[#This Row],[Viša stopa (porez iznad 50.400,00 eura godišnje)]]-Tablica4[[#This Row],[Porezno opterećenje dohotka (porez + prirez preko 47.780,28 eura godišnje) 2023.]]</f>
        <v>-1.8000000000000016E-2</v>
      </c>
    </row>
    <row r="47" spans="1:12" x14ac:dyDescent="0.25">
      <c r="A47" s="1" t="s">
        <v>144</v>
      </c>
      <c r="B47" s="2">
        <v>5673</v>
      </c>
      <c r="C47" s="3" t="s">
        <v>145</v>
      </c>
      <c r="D47" s="4" t="s">
        <v>146</v>
      </c>
      <c r="E47" s="8" t="s">
        <v>9</v>
      </c>
      <c r="F47" s="6">
        <v>0.2</v>
      </c>
      <c r="G47" s="6">
        <v>0.3</v>
      </c>
      <c r="H47" s="6">
        <v>0.1</v>
      </c>
      <c r="I47" s="7">
        <f>20%+Tablica4[[#This Row],[Godišnja stopa prireza 2023. ]]*20%</f>
        <v>0.22000000000000003</v>
      </c>
      <c r="J47" s="7">
        <f>30%+Tablica4[[#This Row],[Godišnja stopa prireza 2023. ]]*30%</f>
        <v>0.32999999999999996</v>
      </c>
      <c r="K47" s="7">
        <f>Tablica4[[#This Row],[Niža stopa (porez do 50.400,00 eura godišnje)]]-Tablica4[[#This Row],[Porezno opterećenje dohotka (porez + prirez do 47.780,28 eura godišnje) 2023.]]</f>
        <v>-2.0000000000000018E-2</v>
      </c>
      <c r="L47" s="7">
        <f>Tablica4[[#This Row],[Viša stopa (porez iznad 50.400,00 eura godišnje)]]-Tablica4[[#This Row],[Porezno opterećenje dohotka (porez + prirez preko 47.780,28 eura godišnje) 2023.]]</f>
        <v>-2.9999999999999971E-2</v>
      </c>
    </row>
    <row r="48" spans="1:12" x14ac:dyDescent="0.25">
      <c r="A48" s="1" t="s">
        <v>147</v>
      </c>
      <c r="B48" s="2">
        <v>434</v>
      </c>
      <c r="C48" s="3" t="s">
        <v>148</v>
      </c>
      <c r="D48" s="4" t="s">
        <v>149</v>
      </c>
      <c r="E48" s="8" t="s">
        <v>86</v>
      </c>
      <c r="F48" s="6">
        <v>0.22</v>
      </c>
      <c r="G48" s="6">
        <v>0.33</v>
      </c>
      <c r="H48" s="6">
        <v>0.06</v>
      </c>
      <c r="I48" s="7">
        <f>20%+Tablica4[[#This Row],[Godišnja stopa prireza 2023. ]]*20%</f>
        <v>0.21200000000000002</v>
      </c>
      <c r="J48" s="7">
        <f>30%+Tablica4[[#This Row],[Godišnja stopa prireza 2023. ]]*30%</f>
        <v>0.318</v>
      </c>
      <c r="K48" s="7">
        <f>Tablica4[[#This Row],[Niža stopa (porez do 50.400,00 eura godišnje)]]-Tablica4[[#This Row],[Porezno opterećenje dohotka (porez + prirez do 47.780,28 eura godišnje) 2023.]]</f>
        <v>7.9999999999999793E-3</v>
      </c>
      <c r="L48" s="7">
        <f>Tablica4[[#This Row],[Viša stopa (porez iznad 50.400,00 eura godišnje)]]-Tablica4[[#This Row],[Porezno opterećenje dohotka (porez + prirez preko 47.780,28 eura godišnje) 2023.]]</f>
        <v>1.2000000000000011E-2</v>
      </c>
    </row>
    <row r="49" spans="1:12" x14ac:dyDescent="0.25">
      <c r="A49" s="1" t="s">
        <v>150</v>
      </c>
      <c r="B49" s="2">
        <v>442</v>
      </c>
      <c r="C49" s="3" t="s">
        <v>151</v>
      </c>
      <c r="D49" s="4" t="s">
        <v>152</v>
      </c>
      <c r="E49" s="8" t="s">
        <v>1693</v>
      </c>
      <c r="F49" s="6">
        <v>0.2</v>
      </c>
      <c r="G49" s="6">
        <v>0.3</v>
      </c>
      <c r="H49" s="6">
        <v>0.05</v>
      </c>
      <c r="I49" s="7">
        <f>20%+Tablica4[[#This Row],[Godišnja stopa prireza 2023. ]]*20%</f>
        <v>0.21000000000000002</v>
      </c>
      <c r="J49" s="7">
        <f>30%+Tablica4[[#This Row],[Godišnja stopa prireza 2023. ]]*30%</f>
        <v>0.315</v>
      </c>
      <c r="K49" s="7">
        <f>Tablica4[[#This Row],[Niža stopa (porez do 50.400,00 eura godišnje)]]-Tablica4[[#This Row],[Porezno opterećenje dohotka (porez + prirez do 47.780,28 eura godišnje) 2023.]]</f>
        <v>-1.0000000000000009E-2</v>
      </c>
      <c r="L49" s="7">
        <f>Tablica4[[#This Row],[Viša stopa (porez iznad 50.400,00 eura godišnje)]]-Tablica4[[#This Row],[Porezno opterećenje dohotka (porez + prirez preko 47.780,28 eura godišnje) 2023.]]</f>
        <v>-1.5000000000000013E-2</v>
      </c>
    </row>
    <row r="50" spans="1:12" x14ac:dyDescent="0.25">
      <c r="A50" s="1" t="s">
        <v>153</v>
      </c>
      <c r="B50" s="2">
        <v>469</v>
      </c>
      <c r="C50" s="3" t="s">
        <v>154</v>
      </c>
      <c r="D50" s="4" t="s">
        <v>155</v>
      </c>
      <c r="E50" s="5" t="s">
        <v>9</v>
      </c>
      <c r="F50" s="6">
        <v>0.2</v>
      </c>
      <c r="G50" s="6">
        <v>0.3</v>
      </c>
      <c r="H50" s="6">
        <v>0.1</v>
      </c>
      <c r="I50" s="7">
        <f>20%+Tablica4[[#This Row],[Godišnja stopa prireza 2023. ]]*20%</f>
        <v>0.22000000000000003</v>
      </c>
      <c r="J50" s="7">
        <f>30%+Tablica4[[#This Row],[Godišnja stopa prireza 2023. ]]*30%</f>
        <v>0.32999999999999996</v>
      </c>
      <c r="K50" s="7">
        <f>Tablica4[[#This Row],[Niža stopa (porez do 50.400,00 eura godišnje)]]-Tablica4[[#This Row],[Porezno opterećenje dohotka (porez + prirez do 47.780,28 eura godišnje) 2023.]]</f>
        <v>-2.0000000000000018E-2</v>
      </c>
      <c r="L50" s="7">
        <f>Tablica4[[#This Row],[Viša stopa (porez iznad 50.400,00 eura godišnje)]]-Tablica4[[#This Row],[Porezno opterećenje dohotka (porez + prirez preko 47.780,28 eura godišnje) 2023.]]</f>
        <v>-2.9999999999999971E-2</v>
      </c>
    </row>
    <row r="51" spans="1:12" x14ac:dyDescent="0.25">
      <c r="A51" s="1" t="s">
        <v>156</v>
      </c>
      <c r="B51" s="2">
        <v>477</v>
      </c>
      <c r="C51" s="3" t="s">
        <v>157</v>
      </c>
      <c r="D51" s="4" t="s">
        <v>158</v>
      </c>
      <c r="E51" s="8" t="s">
        <v>9</v>
      </c>
      <c r="F51" s="6">
        <v>0.2</v>
      </c>
      <c r="G51" s="6">
        <v>0.3</v>
      </c>
      <c r="H51" s="6">
        <v>0.02</v>
      </c>
      <c r="I51" s="7">
        <f>20%+Tablica4[[#This Row],[Godišnja stopa prireza 2023. ]]*20%</f>
        <v>0.20400000000000001</v>
      </c>
      <c r="J51" s="7">
        <f>30%+Tablica4[[#This Row],[Godišnja stopa prireza 2023. ]]*30%</f>
        <v>0.30599999999999999</v>
      </c>
      <c r="K51" s="7">
        <f>Tablica4[[#This Row],[Niža stopa (porez do 50.400,00 eura godišnje)]]-Tablica4[[#This Row],[Porezno opterećenje dohotka (porez + prirez do 47.780,28 eura godišnje) 2023.]]</f>
        <v>-4.0000000000000036E-3</v>
      </c>
      <c r="L51" s="7">
        <f>Tablica4[[#This Row],[Viša stopa (porez iznad 50.400,00 eura godišnje)]]-Tablica4[[#This Row],[Porezno opterećenje dohotka (porez + prirez preko 47.780,28 eura godišnje) 2023.]]</f>
        <v>-6.0000000000000053E-3</v>
      </c>
    </row>
    <row r="52" spans="1:12" x14ac:dyDescent="0.25">
      <c r="A52" s="1" t="s">
        <v>159</v>
      </c>
      <c r="B52" s="2">
        <v>485</v>
      </c>
      <c r="C52" s="3" t="s">
        <v>160</v>
      </c>
      <c r="D52" s="4" t="s">
        <v>161</v>
      </c>
      <c r="E52" s="8" t="s">
        <v>9</v>
      </c>
      <c r="F52" s="6">
        <v>0.2</v>
      </c>
      <c r="G52" s="6">
        <v>0.3</v>
      </c>
      <c r="H52" s="6">
        <v>0.1</v>
      </c>
      <c r="I52" s="7">
        <f>20%+Tablica4[[#This Row],[Godišnja stopa prireza 2023. ]]*20%</f>
        <v>0.22000000000000003</v>
      </c>
      <c r="J52" s="7">
        <f>30%+Tablica4[[#This Row],[Godišnja stopa prireza 2023. ]]*30%</f>
        <v>0.32999999999999996</v>
      </c>
      <c r="K52" s="7">
        <f>Tablica4[[#This Row],[Niža stopa (porez do 50.400,00 eura godišnje)]]-Tablica4[[#This Row],[Porezno opterećenje dohotka (porez + prirez do 47.780,28 eura godišnje) 2023.]]</f>
        <v>-2.0000000000000018E-2</v>
      </c>
      <c r="L52" s="7">
        <f>Tablica4[[#This Row],[Viša stopa (porez iznad 50.400,00 eura godišnje)]]-Tablica4[[#This Row],[Porezno opterećenje dohotka (porez + prirez preko 47.780,28 eura godišnje) 2023.]]</f>
        <v>-2.9999999999999971E-2</v>
      </c>
    </row>
    <row r="53" spans="1:12" x14ac:dyDescent="0.25">
      <c r="A53" s="1" t="s">
        <v>162</v>
      </c>
      <c r="B53" s="2">
        <v>493</v>
      </c>
      <c r="C53" s="3" t="s">
        <v>163</v>
      </c>
      <c r="D53" s="4" t="s">
        <v>164</v>
      </c>
      <c r="E53" s="8" t="s">
        <v>9</v>
      </c>
      <c r="F53" s="6">
        <v>0.2</v>
      </c>
      <c r="G53" s="6">
        <v>0.3</v>
      </c>
      <c r="H53" s="6"/>
      <c r="I53" s="7">
        <f>20%+Tablica4[[#This Row],[Godišnja stopa prireza 2023. ]]*20%</f>
        <v>0.2</v>
      </c>
      <c r="J53" s="7">
        <f>30%+Tablica4[[#This Row],[Godišnja stopa prireza 2023. ]]*30%</f>
        <v>0.3</v>
      </c>
      <c r="K53" s="7">
        <f>Tablica4[[#This Row],[Niža stopa (porez do 50.400,00 eura godišnje)]]-Tablica4[[#This Row],[Porezno opterećenje dohotka (porez + prirez do 47.780,28 eura godišnje) 2023.]]</f>
        <v>0</v>
      </c>
      <c r="L53" s="7">
        <f>Tablica4[[#This Row],[Viša stopa (porez iznad 50.400,00 eura godišnje)]]-Tablica4[[#This Row],[Porezno opterećenje dohotka (porez + prirez preko 47.780,28 eura godišnje) 2023.]]</f>
        <v>0</v>
      </c>
    </row>
    <row r="54" spans="1:12" x14ac:dyDescent="0.25">
      <c r="A54" s="1" t="s">
        <v>165</v>
      </c>
      <c r="B54" s="2">
        <v>507</v>
      </c>
      <c r="C54" s="3" t="s">
        <v>166</v>
      </c>
      <c r="D54" s="4" t="s">
        <v>167</v>
      </c>
      <c r="E54" s="5" t="s">
        <v>9</v>
      </c>
      <c r="F54" s="6">
        <v>0.2</v>
      </c>
      <c r="G54" s="6">
        <v>0.3</v>
      </c>
      <c r="H54" s="6">
        <v>0.03</v>
      </c>
      <c r="I54" s="7">
        <f>20%+Tablica4[[#This Row],[Godišnja stopa prireza 2023. ]]*20%</f>
        <v>0.20600000000000002</v>
      </c>
      <c r="J54" s="7">
        <f>30%+Tablica4[[#This Row],[Godišnja stopa prireza 2023. ]]*30%</f>
        <v>0.309</v>
      </c>
      <c r="K54" s="7">
        <f>Tablica4[[#This Row],[Niža stopa (porez do 50.400,00 eura godišnje)]]-Tablica4[[#This Row],[Porezno opterećenje dohotka (porez + prirez do 47.780,28 eura godišnje) 2023.]]</f>
        <v>-6.0000000000000053E-3</v>
      </c>
      <c r="L54" s="7">
        <f>Tablica4[[#This Row],[Viša stopa (porez iznad 50.400,00 eura godišnje)]]-Tablica4[[#This Row],[Porezno opterećenje dohotka (porez + prirez preko 47.780,28 eura godišnje) 2023.]]</f>
        <v>-9.000000000000008E-3</v>
      </c>
    </row>
    <row r="55" spans="1:12" x14ac:dyDescent="0.25">
      <c r="A55" s="1" t="s">
        <v>168</v>
      </c>
      <c r="B55" s="2">
        <v>515</v>
      </c>
      <c r="C55" s="3" t="s">
        <v>169</v>
      </c>
      <c r="D55" s="4" t="s">
        <v>170</v>
      </c>
      <c r="E55" s="8" t="s">
        <v>9</v>
      </c>
      <c r="F55" s="6">
        <v>0.2</v>
      </c>
      <c r="G55" s="6">
        <v>0.3</v>
      </c>
      <c r="H55" s="6">
        <v>0.05</v>
      </c>
      <c r="I55" s="7">
        <f>20%+Tablica4[[#This Row],[Godišnja stopa prireza 2023. ]]*20%</f>
        <v>0.21000000000000002</v>
      </c>
      <c r="J55" s="7">
        <f>30%+Tablica4[[#This Row],[Godišnja stopa prireza 2023. ]]*30%</f>
        <v>0.315</v>
      </c>
      <c r="K55" s="7">
        <f>Tablica4[[#This Row],[Niža stopa (porez do 50.400,00 eura godišnje)]]-Tablica4[[#This Row],[Porezno opterećenje dohotka (porez + prirez do 47.780,28 eura godišnje) 2023.]]</f>
        <v>-1.0000000000000009E-2</v>
      </c>
      <c r="L55" s="7">
        <f>Tablica4[[#This Row],[Viša stopa (porez iznad 50.400,00 eura godišnje)]]-Tablica4[[#This Row],[Porezno opterećenje dohotka (porez + prirez preko 47.780,28 eura godišnje) 2023.]]</f>
        <v>-1.5000000000000013E-2</v>
      </c>
    </row>
    <row r="56" spans="1:12" x14ac:dyDescent="0.25">
      <c r="A56" s="1" t="s">
        <v>171</v>
      </c>
      <c r="B56" s="2">
        <v>523</v>
      </c>
      <c r="C56" s="3" t="s">
        <v>172</v>
      </c>
      <c r="D56" s="4" t="s">
        <v>173</v>
      </c>
      <c r="E56" s="8" t="s">
        <v>9</v>
      </c>
      <c r="F56" s="6">
        <v>0.2</v>
      </c>
      <c r="G56" s="6">
        <v>0.3</v>
      </c>
      <c r="H56" s="6"/>
      <c r="I56" s="7">
        <f>20%+Tablica4[[#This Row],[Godišnja stopa prireza 2023. ]]*20%</f>
        <v>0.2</v>
      </c>
      <c r="J56" s="7">
        <f>30%+Tablica4[[#This Row],[Godišnja stopa prireza 2023. ]]*30%</f>
        <v>0.3</v>
      </c>
      <c r="K56" s="7">
        <f>Tablica4[[#This Row],[Niža stopa (porez do 50.400,00 eura godišnje)]]-Tablica4[[#This Row],[Porezno opterećenje dohotka (porez + prirez do 47.780,28 eura godišnje) 2023.]]</f>
        <v>0</v>
      </c>
      <c r="L56" s="7">
        <f>Tablica4[[#This Row],[Viša stopa (porez iznad 50.400,00 eura godišnje)]]-Tablica4[[#This Row],[Porezno opterećenje dohotka (porez + prirez preko 47.780,28 eura godišnje) 2023.]]</f>
        <v>0</v>
      </c>
    </row>
    <row r="57" spans="1:12" x14ac:dyDescent="0.25">
      <c r="A57" s="1" t="s">
        <v>174</v>
      </c>
      <c r="B57" s="2">
        <v>531</v>
      </c>
      <c r="C57" s="3" t="s">
        <v>175</v>
      </c>
      <c r="D57" s="4" t="s">
        <v>176</v>
      </c>
      <c r="E57" s="8" t="s">
        <v>9</v>
      </c>
      <c r="F57" s="6">
        <v>0.2</v>
      </c>
      <c r="G57" s="6">
        <v>0.3</v>
      </c>
      <c r="H57" s="6">
        <v>0.1</v>
      </c>
      <c r="I57" s="7">
        <f>20%+Tablica4[[#This Row],[Godišnja stopa prireza 2023. ]]*20%</f>
        <v>0.22000000000000003</v>
      </c>
      <c r="J57" s="7">
        <f>30%+Tablica4[[#This Row],[Godišnja stopa prireza 2023. ]]*30%</f>
        <v>0.32999999999999996</v>
      </c>
      <c r="K57" s="7">
        <f>Tablica4[[#This Row],[Niža stopa (porez do 50.400,00 eura godišnje)]]-Tablica4[[#This Row],[Porezno opterećenje dohotka (porez + prirez do 47.780,28 eura godišnje) 2023.]]</f>
        <v>-2.0000000000000018E-2</v>
      </c>
      <c r="L57" s="7">
        <f>Tablica4[[#This Row],[Viša stopa (porez iznad 50.400,00 eura godišnje)]]-Tablica4[[#This Row],[Porezno opterećenje dohotka (porez + prirez preko 47.780,28 eura godišnje) 2023.]]</f>
        <v>-2.9999999999999971E-2</v>
      </c>
    </row>
    <row r="58" spans="1:12" x14ac:dyDescent="0.25">
      <c r="A58" s="1" t="s">
        <v>177</v>
      </c>
      <c r="B58" s="2">
        <v>540</v>
      </c>
      <c r="C58" s="3" t="s">
        <v>178</v>
      </c>
      <c r="D58" s="4" t="s">
        <v>179</v>
      </c>
      <c r="E58" s="5" t="s">
        <v>180</v>
      </c>
      <c r="F58" s="6">
        <v>0.2</v>
      </c>
      <c r="G58" s="6">
        <v>0.3</v>
      </c>
      <c r="H58" s="6"/>
      <c r="I58" s="7">
        <f>20%+Tablica4[[#This Row],[Godišnja stopa prireza 2023. ]]*20%</f>
        <v>0.2</v>
      </c>
      <c r="J58" s="7">
        <f>30%+Tablica4[[#This Row],[Godišnja stopa prireza 2023. ]]*30%</f>
        <v>0.3</v>
      </c>
      <c r="K58" s="7">
        <f>Tablica4[[#This Row],[Niža stopa (porez do 50.400,00 eura godišnje)]]-Tablica4[[#This Row],[Porezno opterećenje dohotka (porez + prirez do 47.780,28 eura godišnje) 2023.]]</f>
        <v>0</v>
      </c>
      <c r="L58" s="7">
        <f>Tablica4[[#This Row],[Viša stopa (porez iznad 50.400,00 eura godišnje)]]-Tablica4[[#This Row],[Porezno opterećenje dohotka (porez + prirez preko 47.780,28 eura godišnje) 2023.]]</f>
        <v>0</v>
      </c>
    </row>
    <row r="59" spans="1:12" x14ac:dyDescent="0.25">
      <c r="A59" s="1" t="s">
        <v>181</v>
      </c>
      <c r="B59" s="2">
        <v>558</v>
      </c>
      <c r="C59" s="3" t="s">
        <v>182</v>
      </c>
      <c r="D59" s="4" t="s">
        <v>183</v>
      </c>
      <c r="E59" s="8" t="s">
        <v>1691</v>
      </c>
      <c r="F59" s="6">
        <v>0.22</v>
      </c>
      <c r="G59" s="6">
        <v>0.3</v>
      </c>
      <c r="H59" s="6">
        <v>0.05</v>
      </c>
      <c r="I59" s="7">
        <f>20%+Tablica4[[#This Row],[Godišnja stopa prireza 2023. ]]*20%</f>
        <v>0.21000000000000002</v>
      </c>
      <c r="J59" s="7">
        <f>30%+Tablica4[[#This Row],[Godišnja stopa prireza 2023. ]]*30%</f>
        <v>0.315</v>
      </c>
      <c r="K59" s="7">
        <f>Tablica4[[#This Row],[Niža stopa (porez do 50.400,00 eura godišnje)]]-Tablica4[[#This Row],[Porezno opterećenje dohotka (porez + prirez do 47.780,28 eura godišnje) 2023.]]</f>
        <v>9.9999999999999811E-3</v>
      </c>
      <c r="L59" s="7">
        <f>Tablica4[[#This Row],[Viša stopa (porez iznad 50.400,00 eura godišnje)]]-Tablica4[[#This Row],[Porezno opterećenje dohotka (porez + prirez preko 47.780,28 eura godišnje) 2023.]]</f>
        <v>-1.5000000000000013E-2</v>
      </c>
    </row>
    <row r="60" spans="1:12" x14ac:dyDescent="0.25">
      <c r="A60" s="1" t="s">
        <v>184</v>
      </c>
      <c r="B60" s="2">
        <v>566</v>
      </c>
      <c r="C60" s="3" t="s">
        <v>185</v>
      </c>
      <c r="D60" s="4" t="s">
        <v>186</v>
      </c>
      <c r="E60" s="8" t="s">
        <v>1692</v>
      </c>
      <c r="F60" s="6">
        <v>0.2</v>
      </c>
      <c r="G60" s="6">
        <v>0.3</v>
      </c>
      <c r="H60" s="6"/>
      <c r="I60" s="7">
        <f>20%+Tablica4[[#This Row],[Godišnja stopa prireza 2023. ]]*20%</f>
        <v>0.2</v>
      </c>
      <c r="J60" s="7">
        <f>30%+Tablica4[[#This Row],[Godišnja stopa prireza 2023. ]]*30%</f>
        <v>0.3</v>
      </c>
      <c r="K60" s="7">
        <f>Tablica4[[#This Row],[Niža stopa (porez do 50.400,00 eura godišnje)]]-Tablica4[[#This Row],[Porezno opterećenje dohotka (porez + prirez do 47.780,28 eura godišnje) 2023.]]</f>
        <v>0</v>
      </c>
      <c r="L60" s="7">
        <f>Tablica4[[#This Row],[Viša stopa (porez iznad 50.400,00 eura godišnje)]]-Tablica4[[#This Row],[Porezno opterećenje dohotka (porez + prirez preko 47.780,28 eura godišnje) 2023.]]</f>
        <v>0</v>
      </c>
    </row>
    <row r="61" spans="1:12" x14ac:dyDescent="0.25">
      <c r="A61" s="1" t="s">
        <v>187</v>
      </c>
      <c r="B61" s="2">
        <v>574</v>
      </c>
      <c r="C61" s="3" t="s">
        <v>188</v>
      </c>
      <c r="D61" s="4" t="s">
        <v>189</v>
      </c>
      <c r="E61" s="8" t="s">
        <v>1696</v>
      </c>
      <c r="F61" s="6">
        <v>0.2</v>
      </c>
      <c r="G61" s="6">
        <v>0.25</v>
      </c>
      <c r="H61" s="6"/>
      <c r="I61" s="7">
        <f>20%+Tablica4[[#This Row],[Godišnja stopa prireza 2023. ]]*20%</f>
        <v>0.2</v>
      </c>
      <c r="J61" s="7">
        <f>30%+Tablica4[[#This Row],[Godišnja stopa prireza 2023. ]]*30%</f>
        <v>0.3</v>
      </c>
      <c r="K61" s="7">
        <f>Tablica4[[#This Row],[Niža stopa (porez do 50.400,00 eura godišnje)]]-Tablica4[[#This Row],[Porezno opterećenje dohotka (porez + prirez do 47.780,28 eura godišnje) 2023.]]</f>
        <v>0</v>
      </c>
      <c r="L61" s="7">
        <f>Tablica4[[#This Row],[Viša stopa (porez iznad 50.400,00 eura godišnje)]]-Tablica4[[#This Row],[Porezno opterećenje dohotka (porez + prirez preko 47.780,28 eura godišnje) 2023.]]</f>
        <v>-4.9999999999999989E-2</v>
      </c>
    </row>
    <row r="62" spans="1:12" x14ac:dyDescent="0.25">
      <c r="A62" s="1" t="s">
        <v>190</v>
      </c>
      <c r="B62" s="2">
        <v>582</v>
      </c>
      <c r="C62" s="3" t="s">
        <v>191</v>
      </c>
      <c r="D62" s="4" t="s">
        <v>192</v>
      </c>
      <c r="E62" s="5" t="s">
        <v>1688</v>
      </c>
      <c r="F62" s="6">
        <v>0.2</v>
      </c>
      <c r="G62" s="6">
        <v>0.3</v>
      </c>
      <c r="H62" s="6">
        <v>0.05</v>
      </c>
      <c r="I62" s="7">
        <f>20%+Tablica4[[#This Row],[Godišnja stopa prireza 2023. ]]*20%</f>
        <v>0.21000000000000002</v>
      </c>
      <c r="J62" s="7">
        <f>30%+Tablica4[[#This Row],[Godišnja stopa prireza 2023. ]]*30%</f>
        <v>0.315</v>
      </c>
      <c r="K62" s="7">
        <f>Tablica4[[#This Row],[Niža stopa (porez do 50.400,00 eura godišnje)]]-Tablica4[[#This Row],[Porezno opterećenje dohotka (porez + prirez do 47.780,28 eura godišnje) 2023.]]</f>
        <v>-1.0000000000000009E-2</v>
      </c>
      <c r="L62" s="7">
        <f>Tablica4[[#This Row],[Viša stopa (porez iznad 50.400,00 eura godišnje)]]-Tablica4[[#This Row],[Porezno opterećenje dohotka (porez + prirez preko 47.780,28 eura godišnje) 2023.]]</f>
        <v>-1.5000000000000013E-2</v>
      </c>
    </row>
    <row r="63" spans="1:12" x14ac:dyDescent="0.25">
      <c r="A63" s="1" t="s">
        <v>193</v>
      </c>
      <c r="B63" s="2">
        <v>604</v>
      </c>
      <c r="C63" s="3" t="s">
        <v>194</v>
      </c>
      <c r="D63" s="4" t="s">
        <v>195</v>
      </c>
      <c r="E63" s="8" t="s">
        <v>9</v>
      </c>
      <c r="F63" s="6">
        <v>0.2</v>
      </c>
      <c r="G63" s="6">
        <v>0.3</v>
      </c>
      <c r="H63" s="6">
        <v>0</v>
      </c>
      <c r="I63" s="7">
        <f>20%+Tablica4[[#This Row],[Godišnja stopa prireza 2023. ]]*20%</f>
        <v>0.2</v>
      </c>
      <c r="J63" s="7">
        <f>30%+Tablica4[[#This Row],[Godišnja stopa prireza 2023. ]]*30%</f>
        <v>0.3</v>
      </c>
      <c r="K63" s="7">
        <f>Tablica4[[#This Row],[Niža stopa (porez do 50.400,00 eura godišnje)]]-Tablica4[[#This Row],[Porezno opterećenje dohotka (porez + prirez do 47.780,28 eura godišnje) 2023.]]</f>
        <v>0</v>
      </c>
      <c r="L63" s="7">
        <f>Tablica4[[#This Row],[Viša stopa (porez iznad 50.400,00 eura godišnje)]]-Tablica4[[#This Row],[Porezno opterećenje dohotka (porez + prirez preko 47.780,28 eura godišnje) 2023.]]</f>
        <v>0</v>
      </c>
    </row>
    <row r="64" spans="1:12" x14ac:dyDescent="0.25">
      <c r="A64" s="1" t="s">
        <v>196</v>
      </c>
      <c r="B64" s="2">
        <v>612</v>
      </c>
      <c r="C64" s="3" t="s">
        <v>197</v>
      </c>
      <c r="D64" s="4" t="s">
        <v>198</v>
      </c>
      <c r="E64" s="8" t="s">
        <v>9</v>
      </c>
      <c r="F64" s="6">
        <v>0.2</v>
      </c>
      <c r="G64" s="6">
        <v>0.3</v>
      </c>
      <c r="H64" s="6"/>
      <c r="I64" s="7">
        <f>20%+Tablica4[[#This Row],[Godišnja stopa prireza 2023. ]]*20%</f>
        <v>0.2</v>
      </c>
      <c r="J64" s="7">
        <f>30%+Tablica4[[#This Row],[Godišnja stopa prireza 2023. ]]*30%</f>
        <v>0.3</v>
      </c>
      <c r="K64" s="7">
        <f>Tablica4[[#This Row],[Niža stopa (porez do 50.400,00 eura godišnje)]]-Tablica4[[#This Row],[Porezno opterećenje dohotka (porez + prirez do 47.780,28 eura godišnje) 2023.]]</f>
        <v>0</v>
      </c>
      <c r="L64" s="7">
        <f>Tablica4[[#This Row],[Viša stopa (porez iznad 50.400,00 eura godišnje)]]-Tablica4[[#This Row],[Porezno opterećenje dohotka (porez + prirez preko 47.780,28 eura godišnje) 2023.]]</f>
        <v>0</v>
      </c>
    </row>
    <row r="65" spans="1:12" x14ac:dyDescent="0.25">
      <c r="A65" s="1" t="s">
        <v>199</v>
      </c>
      <c r="B65" s="2">
        <v>639</v>
      </c>
      <c r="C65" s="3" t="s">
        <v>200</v>
      </c>
      <c r="D65" s="4" t="s">
        <v>201</v>
      </c>
      <c r="E65" s="8" t="s">
        <v>9</v>
      </c>
      <c r="F65" s="6">
        <v>0.2</v>
      </c>
      <c r="G65" s="6">
        <v>0.3</v>
      </c>
      <c r="H65" s="6">
        <v>0.05</v>
      </c>
      <c r="I65" s="7">
        <f>20%+Tablica4[[#This Row],[Godišnja stopa prireza 2023. ]]*20%</f>
        <v>0.21000000000000002</v>
      </c>
      <c r="J65" s="7">
        <f>30%+Tablica4[[#This Row],[Godišnja stopa prireza 2023. ]]*30%</f>
        <v>0.315</v>
      </c>
      <c r="K65" s="7">
        <f>Tablica4[[#This Row],[Niža stopa (porez do 50.400,00 eura godišnje)]]-Tablica4[[#This Row],[Porezno opterećenje dohotka (porez + prirez do 47.780,28 eura godišnje) 2023.]]</f>
        <v>-1.0000000000000009E-2</v>
      </c>
      <c r="L65" s="7">
        <f>Tablica4[[#This Row],[Viša stopa (porez iznad 50.400,00 eura godišnje)]]-Tablica4[[#This Row],[Porezno opterećenje dohotka (porez + prirez preko 47.780,28 eura godišnje) 2023.]]</f>
        <v>-1.5000000000000013E-2</v>
      </c>
    </row>
    <row r="66" spans="1:12" x14ac:dyDescent="0.25">
      <c r="A66" s="1" t="s">
        <v>202</v>
      </c>
      <c r="B66" s="2">
        <v>647</v>
      </c>
      <c r="C66" s="3" t="s">
        <v>203</v>
      </c>
      <c r="D66" s="4" t="s">
        <v>204</v>
      </c>
      <c r="E66" s="5" t="s">
        <v>1688</v>
      </c>
      <c r="F66" s="6">
        <v>0.2</v>
      </c>
      <c r="G66" s="6">
        <v>0.25</v>
      </c>
      <c r="H66" s="6">
        <v>0.1</v>
      </c>
      <c r="I66" s="7">
        <f>20%+Tablica4[[#This Row],[Godišnja stopa prireza 2023. ]]*20%</f>
        <v>0.22000000000000003</v>
      </c>
      <c r="J66" s="7">
        <f>30%+Tablica4[[#This Row],[Godišnja stopa prireza 2023. ]]*30%</f>
        <v>0.32999999999999996</v>
      </c>
      <c r="K66" s="7">
        <f>Tablica4[[#This Row],[Niža stopa (porez do 50.400,00 eura godišnje)]]-Tablica4[[#This Row],[Porezno opterećenje dohotka (porez + prirez do 47.780,28 eura godišnje) 2023.]]</f>
        <v>-2.0000000000000018E-2</v>
      </c>
      <c r="L66" s="7">
        <f>Tablica4[[#This Row],[Viša stopa (porez iznad 50.400,00 eura godišnje)]]-Tablica4[[#This Row],[Porezno opterećenje dohotka (porez + prirez preko 47.780,28 eura godišnje) 2023.]]</f>
        <v>-7.999999999999996E-2</v>
      </c>
    </row>
    <row r="67" spans="1:12" x14ac:dyDescent="0.25">
      <c r="A67" s="1" t="s">
        <v>205</v>
      </c>
      <c r="B67" s="2">
        <v>655</v>
      </c>
      <c r="C67" s="3" t="s">
        <v>206</v>
      </c>
      <c r="D67" s="4" t="s">
        <v>207</v>
      </c>
      <c r="E67" s="8" t="s">
        <v>1688</v>
      </c>
      <c r="F67" s="6">
        <v>0.22</v>
      </c>
      <c r="G67" s="6">
        <v>0.33</v>
      </c>
      <c r="H67" s="6">
        <v>0.1</v>
      </c>
      <c r="I67" s="7">
        <f>20%+Tablica4[[#This Row],[Godišnja stopa prireza 2023. ]]*20%</f>
        <v>0.22000000000000003</v>
      </c>
      <c r="J67" s="7">
        <f>30%+Tablica4[[#This Row],[Godišnja stopa prireza 2023. ]]*30%</f>
        <v>0.32999999999999996</v>
      </c>
      <c r="K67" s="7">
        <f>Tablica4[[#This Row],[Niža stopa (porez do 50.400,00 eura godišnje)]]-Tablica4[[#This Row],[Porezno opterećenje dohotka (porez + prirez do 47.780,28 eura godišnje) 2023.]]</f>
        <v>0</v>
      </c>
      <c r="L67" s="7">
        <f>Tablica4[[#This Row],[Viša stopa (porez iznad 50.400,00 eura godišnje)]]-Tablica4[[#This Row],[Porezno opterećenje dohotka (porez + prirez preko 47.780,28 eura godišnje) 2023.]]</f>
        <v>0</v>
      </c>
    </row>
    <row r="68" spans="1:12" x14ac:dyDescent="0.25">
      <c r="A68" s="1" t="s">
        <v>208</v>
      </c>
      <c r="B68" s="2">
        <v>663</v>
      </c>
      <c r="C68" s="3" t="s">
        <v>209</v>
      </c>
      <c r="D68" s="4" t="s">
        <v>210</v>
      </c>
      <c r="E68" s="8" t="s">
        <v>1689</v>
      </c>
      <c r="F68" s="6">
        <v>0.2</v>
      </c>
      <c r="G68" s="6">
        <v>0.3</v>
      </c>
      <c r="H68" s="6">
        <v>0.05</v>
      </c>
      <c r="I68" s="7">
        <f>20%+Tablica4[[#This Row],[Godišnja stopa prireza 2023. ]]*20%</f>
        <v>0.21000000000000002</v>
      </c>
      <c r="J68" s="7">
        <f>30%+Tablica4[[#This Row],[Godišnja stopa prireza 2023. ]]*30%</f>
        <v>0.315</v>
      </c>
      <c r="K68" s="7">
        <f>Tablica4[[#This Row],[Niža stopa (porez do 50.400,00 eura godišnje)]]-Tablica4[[#This Row],[Porezno opterećenje dohotka (porez + prirez do 47.780,28 eura godišnje) 2023.]]</f>
        <v>-1.0000000000000009E-2</v>
      </c>
      <c r="L68" s="7">
        <f>Tablica4[[#This Row],[Viša stopa (porez iznad 50.400,00 eura godišnje)]]-Tablica4[[#This Row],[Porezno opterećenje dohotka (porez + prirez preko 47.780,28 eura godišnje) 2023.]]</f>
        <v>-1.5000000000000013E-2</v>
      </c>
    </row>
    <row r="69" spans="1:12" x14ac:dyDescent="0.25">
      <c r="A69" s="1" t="s">
        <v>211</v>
      </c>
      <c r="B69" s="2">
        <v>671</v>
      </c>
      <c r="C69" s="3" t="s">
        <v>212</v>
      </c>
      <c r="D69" s="4" t="s">
        <v>213</v>
      </c>
      <c r="E69" s="8" t="s">
        <v>86</v>
      </c>
      <c r="F69" s="6">
        <v>0.2</v>
      </c>
      <c r="G69" s="6">
        <v>0.3</v>
      </c>
      <c r="H69" s="6">
        <v>0.1</v>
      </c>
      <c r="I69" s="7">
        <f>20%+Tablica4[[#This Row],[Godišnja stopa prireza 2023. ]]*20%</f>
        <v>0.22000000000000003</v>
      </c>
      <c r="J69" s="7">
        <f>30%+Tablica4[[#This Row],[Godišnja stopa prireza 2023. ]]*30%</f>
        <v>0.32999999999999996</v>
      </c>
      <c r="K69" s="7">
        <f>Tablica4[[#This Row],[Niža stopa (porez do 50.400,00 eura godišnje)]]-Tablica4[[#This Row],[Porezno opterećenje dohotka (porez + prirez do 47.780,28 eura godišnje) 2023.]]</f>
        <v>-2.0000000000000018E-2</v>
      </c>
      <c r="L69" s="7">
        <f>Tablica4[[#This Row],[Viša stopa (porez iznad 50.400,00 eura godišnje)]]-Tablica4[[#This Row],[Porezno opterećenje dohotka (porez + prirez preko 47.780,28 eura godišnje) 2023.]]</f>
        <v>-2.9999999999999971E-2</v>
      </c>
    </row>
    <row r="70" spans="1:12" x14ac:dyDescent="0.25">
      <c r="A70" s="1" t="s">
        <v>214</v>
      </c>
      <c r="B70" s="2">
        <v>680</v>
      </c>
      <c r="C70" s="3" t="s">
        <v>215</v>
      </c>
      <c r="D70" s="4" t="s">
        <v>216</v>
      </c>
      <c r="E70" s="5" t="s">
        <v>9</v>
      </c>
      <c r="F70" s="6">
        <v>0.2</v>
      </c>
      <c r="G70" s="6">
        <v>0.3</v>
      </c>
      <c r="H70" s="6">
        <v>0.1</v>
      </c>
      <c r="I70" s="7">
        <f>20%+Tablica4[[#This Row],[Godišnja stopa prireza 2023. ]]*20%</f>
        <v>0.22000000000000003</v>
      </c>
      <c r="J70" s="7">
        <f>30%+Tablica4[[#This Row],[Godišnja stopa prireza 2023. ]]*30%</f>
        <v>0.32999999999999996</v>
      </c>
      <c r="K70" s="7">
        <f>Tablica4[[#This Row],[Niža stopa (porez do 50.400,00 eura godišnje)]]-Tablica4[[#This Row],[Porezno opterećenje dohotka (porez + prirez do 47.780,28 eura godišnje) 2023.]]</f>
        <v>-2.0000000000000018E-2</v>
      </c>
      <c r="L70" s="7">
        <f>Tablica4[[#This Row],[Viša stopa (porez iznad 50.400,00 eura godišnje)]]-Tablica4[[#This Row],[Porezno opterećenje dohotka (porez + prirez preko 47.780,28 eura godišnje) 2023.]]</f>
        <v>-2.9999999999999971E-2</v>
      </c>
    </row>
    <row r="71" spans="1:12" x14ac:dyDescent="0.25">
      <c r="A71" s="1" t="s">
        <v>217</v>
      </c>
      <c r="B71" s="2">
        <v>6033</v>
      </c>
      <c r="C71" s="3" t="s">
        <v>218</v>
      </c>
      <c r="D71" s="4" t="s">
        <v>219</v>
      </c>
      <c r="E71" s="8" t="s">
        <v>9</v>
      </c>
      <c r="F71" s="6">
        <v>0.2</v>
      </c>
      <c r="G71" s="6">
        <v>0.3</v>
      </c>
      <c r="H71" s="6"/>
      <c r="I71" s="7">
        <f>20%+Tablica4[[#This Row],[Godišnja stopa prireza 2023. ]]*20%</f>
        <v>0.2</v>
      </c>
      <c r="J71" s="7">
        <f>30%+Tablica4[[#This Row],[Godišnja stopa prireza 2023. ]]*30%</f>
        <v>0.3</v>
      </c>
      <c r="K71" s="7">
        <f>Tablica4[[#This Row],[Niža stopa (porez do 50.400,00 eura godišnje)]]-Tablica4[[#This Row],[Porezno opterećenje dohotka (porez + prirez do 47.780,28 eura godišnje) 2023.]]</f>
        <v>0</v>
      </c>
      <c r="L71" s="7">
        <f>Tablica4[[#This Row],[Viša stopa (porez iznad 50.400,00 eura godišnje)]]-Tablica4[[#This Row],[Porezno opterećenje dohotka (porez + prirez preko 47.780,28 eura godišnje) 2023.]]</f>
        <v>0</v>
      </c>
    </row>
    <row r="72" spans="1:12" x14ac:dyDescent="0.25">
      <c r="A72" s="1" t="s">
        <v>220</v>
      </c>
      <c r="B72" s="2">
        <v>698</v>
      </c>
      <c r="C72" s="3" t="s">
        <v>221</v>
      </c>
      <c r="D72" s="4" t="s">
        <v>222</v>
      </c>
      <c r="E72" s="8" t="s">
        <v>9</v>
      </c>
      <c r="F72" s="6">
        <v>0.2</v>
      </c>
      <c r="G72" s="6">
        <v>0.3</v>
      </c>
      <c r="H72" s="6">
        <v>0.05</v>
      </c>
      <c r="I72" s="7">
        <f>20%+Tablica4[[#This Row],[Godišnja stopa prireza 2023. ]]*20%</f>
        <v>0.21000000000000002</v>
      </c>
      <c r="J72" s="7">
        <f>30%+Tablica4[[#This Row],[Godišnja stopa prireza 2023. ]]*30%</f>
        <v>0.315</v>
      </c>
      <c r="K72" s="7">
        <f>Tablica4[[#This Row],[Niža stopa (porez do 50.400,00 eura godišnje)]]-Tablica4[[#This Row],[Porezno opterećenje dohotka (porez + prirez do 47.780,28 eura godišnje) 2023.]]</f>
        <v>-1.0000000000000009E-2</v>
      </c>
      <c r="L72" s="7">
        <f>Tablica4[[#This Row],[Viša stopa (porez iznad 50.400,00 eura godišnje)]]-Tablica4[[#This Row],[Porezno opterećenje dohotka (porez + prirez preko 47.780,28 eura godišnje) 2023.]]</f>
        <v>-1.5000000000000013E-2</v>
      </c>
    </row>
    <row r="73" spans="1:12" x14ac:dyDescent="0.25">
      <c r="A73" s="1" t="s">
        <v>223</v>
      </c>
      <c r="B73" s="2">
        <v>701</v>
      </c>
      <c r="C73" s="3" t="s">
        <v>224</v>
      </c>
      <c r="D73" s="4" t="s">
        <v>225</v>
      </c>
      <c r="E73" s="8" t="s">
        <v>9</v>
      </c>
      <c r="F73" s="6">
        <v>0.2</v>
      </c>
      <c r="G73" s="6">
        <v>0.3</v>
      </c>
      <c r="H73" s="6"/>
      <c r="I73" s="7">
        <f>20%+Tablica4[[#This Row],[Godišnja stopa prireza 2023. ]]*20%</f>
        <v>0.2</v>
      </c>
      <c r="J73" s="7">
        <f>30%+Tablica4[[#This Row],[Godišnja stopa prireza 2023. ]]*30%</f>
        <v>0.3</v>
      </c>
      <c r="K73" s="7">
        <f>Tablica4[[#This Row],[Niža stopa (porez do 50.400,00 eura godišnje)]]-Tablica4[[#This Row],[Porezno opterećenje dohotka (porez + prirez do 47.780,28 eura godišnje) 2023.]]</f>
        <v>0</v>
      </c>
      <c r="L73" s="7">
        <f>Tablica4[[#This Row],[Viša stopa (porez iznad 50.400,00 eura godišnje)]]-Tablica4[[#This Row],[Porezno opterećenje dohotka (porez + prirez preko 47.780,28 eura godišnje) 2023.]]</f>
        <v>0</v>
      </c>
    </row>
    <row r="74" spans="1:12" x14ac:dyDescent="0.25">
      <c r="A74" s="1" t="s">
        <v>226</v>
      </c>
      <c r="B74" s="2">
        <v>710</v>
      </c>
      <c r="C74" s="3" t="s">
        <v>227</v>
      </c>
      <c r="D74" s="4" t="s">
        <v>228</v>
      </c>
      <c r="E74" s="5" t="s">
        <v>1693</v>
      </c>
      <c r="F74" s="6">
        <v>0.22</v>
      </c>
      <c r="G74" s="6">
        <v>0.3</v>
      </c>
      <c r="H74" s="6">
        <v>0.05</v>
      </c>
      <c r="I74" s="7">
        <f>20%+Tablica4[[#This Row],[Godišnja stopa prireza 2023. ]]*20%</f>
        <v>0.21000000000000002</v>
      </c>
      <c r="J74" s="7">
        <f>30%+Tablica4[[#This Row],[Godišnja stopa prireza 2023. ]]*30%</f>
        <v>0.315</v>
      </c>
      <c r="K74" s="7">
        <f>Tablica4[[#This Row],[Niža stopa (porez do 50.400,00 eura godišnje)]]-Tablica4[[#This Row],[Porezno opterećenje dohotka (porez + prirez do 47.780,28 eura godišnje) 2023.]]</f>
        <v>9.9999999999999811E-3</v>
      </c>
      <c r="L74" s="7">
        <f>Tablica4[[#This Row],[Viša stopa (porez iznad 50.400,00 eura godišnje)]]-Tablica4[[#This Row],[Porezno opterećenje dohotka (porez + prirez preko 47.780,28 eura godišnje) 2023.]]</f>
        <v>-1.5000000000000013E-2</v>
      </c>
    </row>
    <row r="75" spans="1:12" x14ac:dyDescent="0.25">
      <c r="A75" s="1" t="s">
        <v>229</v>
      </c>
      <c r="B75" s="2">
        <v>728</v>
      </c>
      <c r="C75" s="3" t="s">
        <v>230</v>
      </c>
      <c r="D75" s="4" t="s">
        <v>231</v>
      </c>
      <c r="E75" s="8" t="s">
        <v>232</v>
      </c>
      <c r="F75" s="6">
        <v>0.216</v>
      </c>
      <c r="G75" s="6">
        <v>0.32400000000000001</v>
      </c>
      <c r="H75" s="6">
        <v>0.08</v>
      </c>
      <c r="I75" s="7">
        <f>20%+Tablica4[[#This Row],[Godišnja stopa prireza 2023. ]]*20%</f>
        <v>0.21600000000000003</v>
      </c>
      <c r="J75" s="7">
        <f>30%+Tablica4[[#This Row],[Godišnja stopa prireza 2023. ]]*30%</f>
        <v>0.32400000000000001</v>
      </c>
      <c r="K75" s="7">
        <f>Tablica4[[#This Row],[Niža stopa (porez do 50.400,00 eura godišnje)]]-Tablica4[[#This Row],[Porezno opterećenje dohotka (porez + prirez do 47.780,28 eura godišnje) 2023.]]</f>
        <v>0</v>
      </c>
      <c r="L75" s="7">
        <f>Tablica4[[#This Row],[Viša stopa (porez iznad 50.400,00 eura godišnje)]]-Tablica4[[#This Row],[Porezno opterećenje dohotka (porez + prirez preko 47.780,28 eura godišnje) 2023.]]</f>
        <v>0</v>
      </c>
    </row>
    <row r="76" spans="1:12" x14ac:dyDescent="0.25">
      <c r="A76" s="1" t="s">
        <v>233</v>
      </c>
      <c r="B76" s="2">
        <v>744</v>
      </c>
      <c r="C76" s="3" t="s">
        <v>234</v>
      </c>
      <c r="D76" s="4" t="s">
        <v>235</v>
      </c>
      <c r="E76" s="8" t="s">
        <v>9</v>
      </c>
      <c r="F76" s="6">
        <v>0.2</v>
      </c>
      <c r="G76" s="6">
        <v>0.3</v>
      </c>
      <c r="H76" s="6"/>
      <c r="I76" s="7">
        <f>20%+Tablica4[[#This Row],[Godišnja stopa prireza 2023. ]]*20%</f>
        <v>0.2</v>
      </c>
      <c r="J76" s="7">
        <f>30%+Tablica4[[#This Row],[Godišnja stopa prireza 2023. ]]*30%</f>
        <v>0.3</v>
      </c>
      <c r="K76" s="7">
        <f>Tablica4[[#This Row],[Niža stopa (porez do 50.400,00 eura godišnje)]]-Tablica4[[#This Row],[Porezno opterećenje dohotka (porez + prirez do 47.780,28 eura godišnje) 2023.]]</f>
        <v>0</v>
      </c>
      <c r="L76" s="7">
        <f>Tablica4[[#This Row],[Viša stopa (porez iznad 50.400,00 eura godišnje)]]-Tablica4[[#This Row],[Porezno opterećenje dohotka (porez + prirez preko 47.780,28 eura godišnje) 2023.]]</f>
        <v>0</v>
      </c>
    </row>
    <row r="77" spans="1:12" x14ac:dyDescent="0.25">
      <c r="A77" s="1" t="s">
        <v>236</v>
      </c>
      <c r="B77" s="2">
        <v>752</v>
      </c>
      <c r="C77" s="3" t="s">
        <v>237</v>
      </c>
      <c r="D77" s="4" t="s">
        <v>238</v>
      </c>
      <c r="E77" s="8" t="s">
        <v>9</v>
      </c>
      <c r="F77" s="6">
        <v>0.2</v>
      </c>
      <c r="G77" s="6">
        <v>0.3</v>
      </c>
      <c r="H77" s="6"/>
      <c r="I77" s="7">
        <f>20%+Tablica4[[#This Row],[Godišnja stopa prireza 2023. ]]*20%</f>
        <v>0.2</v>
      </c>
      <c r="J77" s="7">
        <f>30%+Tablica4[[#This Row],[Godišnja stopa prireza 2023. ]]*30%</f>
        <v>0.3</v>
      </c>
      <c r="K77" s="7">
        <f>Tablica4[[#This Row],[Niža stopa (porez do 50.400,00 eura godišnje)]]-Tablica4[[#This Row],[Porezno opterećenje dohotka (porez + prirez do 47.780,28 eura godišnje) 2023.]]</f>
        <v>0</v>
      </c>
      <c r="L77" s="7">
        <f>Tablica4[[#This Row],[Viša stopa (porez iznad 50.400,00 eura godišnje)]]-Tablica4[[#This Row],[Porezno opterećenje dohotka (porez + prirez preko 47.780,28 eura godišnje) 2023.]]</f>
        <v>0</v>
      </c>
    </row>
    <row r="78" spans="1:12" x14ac:dyDescent="0.25">
      <c r="A78" s="1" t="s">
        <v>239</v>
      </c>
      <c r="B78" s="2">
        <v>787</v>
      </c>
      <c r="C78" s="3" t="s">
        <v>240</v>
      </c>
      <c r="D78" s="4" t="s">
        <v>241</v>
      </c>
      <c r="E78" s="5" t="s">
        <v>9</v>
      </c>
      <c r="F78" s="6">
        <v>0.2</v>
      </c>
      <c r="G78" s="6">
        <v>0.3</v>
      </c>
      <c r="H78" s="6"/>
      <c r="I78" s="7">
        <f>20%+Tablica4[[#This Row],[Godišnja stopa prireza 2023. ]]*20%</f>
        <v>0.2</v>
      </c>
      <c r="J78" s="7">
        <f>30%+Tablica4[[#This Row],[Godišnja stopa prireza 2023. ]]*30%</f>
        <v>0.3</v>
      </c>
      <c r="K78" s="7">
        <f>Tablica4[[#This Row],[Niža stopa (porez do 50.400,00 eura godišnje)]]-Tablica4[[#This Row],[Porezno opterećenje dohotka (porez + prirez do 47.780,28 eura godišnje) 2023.]]</f>
        <v>0</v>
      </c>
      <c r="L78" s="7">
        <f>Tablica4[[#This Row],[Viša stopa (porez iznad 50.400,00 eura godišnje)]]-Tablica4[[#This Row],[Porezno opterećenje dohotka (porez + prirez preko 47.780,28 eura godišnje) 2023.]]</f>
        <v>0</v>
      </c>
    </row>
    <row r="79" spans="1:12" x14ac:dyDescent="0.25">
      <c r="A79" s="1" t="s">
        <v>242</v>
      </c>
      <c r="B79" s="2">
        <v>5762</v>
      </c>
      <c r="C79" s="3" t="s">
        <v>243</v>
      </c>
      <c r="D79" s="4" t="s">
        <v>244</v>
      </c>
      <c r="E79" s="8" t="s">
        <v>9</v>
      </c>
      <c r="F79" s="6">
        <v>0.2</v>
      </c>
      <c r="G79" s="6">
        <v>0.3</v>
      </c>
      <c r="H79" s="6"/>
      <c r="I79" s="7">
        <f>20%+Tablica4[[#This Row],[Godišnja stopa prireza 2023. ]]*20%</f>
        <v>0.2</v>
      </c>
      <c r="J79" s="7">
        <f>30%+Tablica4[[#This Row],[Godišnja stopa prireza 2023. ]]*30%</f>
        <v>0.3</v>
      </c>
      <c r="K79" s="7">
        <f>Tablica4[[#This Row],[Niža stopa (porez do 50.400,00 eura godišnje)]]-Tablica4[[#This Row],[Porezno opterećenje dohotka (porez + prirez do 47.780,28 eura godišnje) 2023.]]</f>
        <v>0</v>
      </c>
      <c r="L79" s="7">
        <f>Tablica4[[#This Row],[Viša stopa (porez iznad 50.400,00 eura godišnje)]]-Tablica4[[#This Row],[Porezno opterećenje dohotka (porez + prirez preko 47.780,28 eura godišnje) 2023.]]</f>
        <v>0</v>
      </c>
    </row>
    <row r="80" spans="1:12" x14ac:dyDescent="0.25">
      <c r="A80" s="1" t="s">
        <v>245</v>
      </c>
      <c r="B80" s="2">
        <v>795</v>
      </c>
      <c r="C80" s="3" t="s">
        <v>246</v>
      </c>
      <c r="D80" s="4" t="s">
        <v>247</v>
      </c>
      <c r="E80" s="8" t="s">
        <v>1695</v>
      </c>
      <c r="F80" s="6">
        <v>0.22</v>
      </c>
      <c r="G80" s="6">
        <v>0.33</v>
      </c>
      <c r="H80" s="6">
        <v>0.1</v>
      </c>
      <c r="I80" s="7">
        <f>20%+Tablica4[[#This Row],[Godišnja stopa prireza 2023. ]]*20%</f>
        <v>0.22000000000000003</v>
      </c>
      <c r="J80" s="7">
        <f>30%+Tablica4[[#This Row],[Godišnja stopa prireza 2023. ]]*30%</f>
        <v>0.32999999999999996</v>
      </c>
      <c r="K80" s="7">
        <f>Tablica4[[#This Row],[Niža stopa (porez do 50.400,00 eura godišnje)]]-Tablica4[[#This Row],[Porezno opterećenje dohotka (porez + prirez do 47.780,28 eura godišnje) 2023.]]</f>
        <v>0</v>
      </c>
      <c r="L80" s="7">
        <f>Tablica4[[#This Row],[Viša stopa (porez iznad 50.400,00 eura godišnje)]]-Tablica4[[#This Row],[Porezno opterećenje dohotka (porez + prirez preko 47.780,28 eura godišnje) 2023.]]</f>
        <v>0</v>
      </c>
    </row>
    <row r="81" spans="1:12" x14ac:dyDescent="0.25">
      <c r="A81" s="1" t="s">
        <v>248</v>
      </c>
      <c r="B81" s="2">
        <v>809</v>
      </c>
      <c r="C81" s="3" t="s">
        <v>249</v>
      </c>
      <c r="D81" s="4" t="s">
        <v>250</v>
      </c>
      <c r="E81" s="8" t="s">
        <v>1690</v>
      </c>
      <c r="F81" s="9">
        <v>0.22</v>
      </c>
      <c r="G81" s="9">
        <v>0.33</v>
      </c>
      <c r="H81" s="6">
        <v>0.1</v>
      </c>
      <c r="I81" s="7">
        <f>20%+Tablica4[[#This Row],[Godišnja stopa prireza 2023. ]]*20%</f>
        <v>0.22000000000000003</v>
      </c>
      <c r="J81" s="7">
        <f>30%+Tablica4[[#This Row],[Godišnja stopa prireza 2023. ]]*30%</f>
        <v>0.32999999999999996</v>
      </c>
      <c r="K81" s="7">
        <f>Tablica4[[#This Row],[Niža stopa (porez do 50.400,00 eura godišnje)]]-Tablica4[[#This Row],[Porezno opterećenje dohotka (porez + prirez do 47.780,28 eura godišnje) 2023.]]</f>
        <v>0</v>
      </c>
      <c r="L81" s="7">
        <f>Tablica4[[#This Row],[Viša stopa (porez iznad 50.400,00 eura godišnje)]]-Tablica4[[#This Row],[Porezno opterećenje dohotka (porez + prirez preko 47.780,28 eura godišnje) 2023.]]</f>
        <v>0</v>
      </c>
    </row>
    <row r="82" spans="1:12" x14ac:dyDescent="0.25">
      <c r="A82" s="1" t="s">
        <v>251</v>
      </c>
      <c r="B82" s="2">
        <v>817</v>
      </c>
      <c r="C82" s="3" t="s">
        <v>252</v>
      </c>
      <c r="D82" s="4" t="s">
        <v>253</v>
      </c>
      <c r="E82" s="5" t="s">
        <v>9</v>
      </c>
      <c r="F82" s="6">
        <v>0.2</v>
      </c>
      <c r="G82" s="6">
        <v>0.3</v>
      </c>
      <c r="H82" s="6">
        <v>0.08</v>
      </c>
      <c r="I82" s="7">
        <f>20%+Tablica4[[#This Row],[Godišnja stopa prireza 2023. ]]*20%</f>
        <v>0.21600000000000003</v>
      </c>
      <c r="J82" s="7">
        <f>30%+Tablica4[[#This Row],[Godišnja stopa prireza 2023. ]]*30%</f>
        <v>0.32400000000000001</v>
      </c>
      <c r="K82" s="7">
        <f>Tablica4[[#This Row],[Niža stopa (porez do 50.400,00 eura godišnje)]]-Tablica4[[#This Row],[Porezno opterećenje dohotka (porez + prirez do 47.780,28 eura godišnje) 2023.]]</f>
        <v>-1.6000000000000014E-2</v>
      </c>
      <c r="L82" s="7">
        <f>Tablica4[[#This Row],[Viša stopa (porez iznad 50.400,00 eura godišnje)]]-Tablica4[[#This Row],[Porezno opterećenje dohotka (porez + prirez preko 47.780,28 eura godišnje) 2023.]]</f>
        <v>-2.4000000000000021E-2</v>
      </c>
    </row>
    <row r="83" spans="1:12" x14ac:dyDescent="0.25">
      <c r="A83" s="1" t="s">
        <v>254</v>
      </c>
      <c r="B83" s="2">
        <v>825</v>
      </c>
      <c r="C83" s="3" t="s">
        <v>255</v>
      </c>
      <c r="D83" s="4" t="s">
        <v>256</v>
      </c>
      <c r="E83" s="8" t="s">
        <v>9</v>
      </c>
      <c r="F83" s="6">
        <v>0.2</v>
      </c>
      <c r="G83" s="6">
        <v>0.3</v>
      </c>
      <c r="H83" s="6"/>
      <c r="I83" s="7">
        <f>20%+Tablica4[[#This Row],[Godišnja stopa prireza 2023. ]]*20%</f>
        <v>0.2</v>
      </c>
      <c r="J83" s="7">
        <f>30%+Tablica4[[#This Row],[Godišnja stopa prireza 2023. ]]*30%</f>
        <v>0.3</v>
      </c>
      <c r="K83" s="7">
        <f>Tablica4[[#This Row],[Niža stopa (porez do 50.400,00 eura godišnje)]]-Tablica4[[#This Row],[Porezno opterećenje dohotka (porez + prirez do 47.780,28 eura godišnje) 2023.]]</f>
        <v>0</v>
      </c>
      <c r="L83" s="7">
        <f>Tablica4[[#This Row],[Viša stopa (porez iznad 50.400,00 eura godišnje)]]-Tablica4[[#This Row],[Porezno opterećenje dohotka (porez + prirez preko 47.780,28 eura godišnje) 2023.]]</f>
        <v>0</v>
      </c>
    </row>
    <row r="84" spans="1:12" x14ac:dyDescent="0.25">
      <c r="A84" s="1" t="s">
        <v>257</v>
      </c>
      <c r="B84" s="2">
        <v>833</v>
      </c>
      <c r="C84" s="3" t="s">
        <v>258</v>
      </c>
      <c r="D84" s="4" t="s">
        <v>259</v>
      </c>
      <c r="E84" s="8" t="s">
        <v>9</v>
      </c>
      <c r="F84" s="6">
        <v>0.2</v>
      </c>
      <c r="G84" s="6">
        <v>0.3</v>
      </c>
      <c r="H84" s="6">
        <v>0.06</v>
      </c>
      <c r="I84" s="7">
        <f>20%+Tablica4[[#This Row],[Godišnja stopa prireza 2023. ]]*20%</f>
        <v>0.21200000000000002</v>
      </c>
      <c r="J84" s="7">
        <f>30%+Tablica4[[#This Row],[Godišnja stopa prireza 2023. ]]*30%</f>
        <v>0.318</v>
      </c>
      <c r="K84" s="7">
        <f>Tablica4[[#This Row],[Niža stopa (porez do 50.400,00 eura godišnje)]]-Tablica4[[#This Row],[Porezno opterećenje dohotka (porez + prirez do 47.780,28 eura godišnje) 2023.]]</f>
        <v>-1.2000000000000011E-2</v>
      </c>
      <c r="L84" s="7">
        <f>Tablica4[[#This Row],[Viša stopa (porez iznad 50.400,00 eura godišnje)]]-Tablica4[[#This Row],[Porezno opterećenje dohotka (porez + prirez preko 47.780,28 eura godišnje) 2023.]]</f>
        <v>-1.8000000000000016E-2</v>
      </c>
    </row>
    <row r="85" spans="1:12" x14ac:dyDescent="0.25">
      <c r="A85" s="1" t="s">
        <v>260</v>
      </c>
      <c r="B85" s="2">
        <v>841</v>
      </c>
      <c r="C85" s="3" t="s">
        <v>261</v>
      </c>
      <c r="D85" s="4" t="s">
        <v>262</v>
      </c>
      <c r="E85" s="8" t="s">
        <v>1688</v>
      </c>
      <c r="F85" s="6">
        <v>0.2</v>
      </c>
      <c r="G85" s="6">
        <v>0.3</v>
      </c>
      <c r="H85" s="6">
        <v>4.5830000000000003E-2</v>
      </c>
      <c r="I85" s="7">
        <f>20%+Tablica4[[#This Row],[Godišnja stopa prireza 2023. ]]*20%</f>
        <v>0.20916600000000002</v>
      </c>
      <c r="J85" s="7">
        <f>30%+Tablica4[[#This Row],[Godišnja stopa prireza 2023. ]]*30%</f>
        <v>0.313749</v>
      </c>
      <c r="K85" s="7">
        <f>Tablica4[[#This Row],[Niža stopa (porez do 50.400,00 eura godišnje)]]-Tablica4[[#This Row],[Porezno opterećenje dohotka (porez + prirez do 47.780,28 eura godišnje) 2023.]]</f>
        <v>-9.1660000000000075E-3</v>
      </c>
      <c r="L85" s="7">
        <f>Tablica4[[#This Row],[Viša stopa (porez iznad 50.400,00 eura godišnje)]]-Tablica4[[#This Row],[Porezno opterećenje dohotka (porez + prirez preko 47.780,28 eura godišnje) 2023.]]</f>
        <v>-1.3749000000000011E-2</v>
      </c>
    </row>
    <row r="86" spans="1:12" x14ac:dyDescent="0.25">
      <c r="A86" s="1" t="s">
        <v>263</v>
      </c>
      <c r="B86" s="2">
        <v>868</v>
      </c>
      <c r="C86" s="3" t="s">
        <v>264</v>
      </c>
      <c r="D86" s="4" t="s">
        <v>265</v>
      </c>
      <c r="E86" s="5" t="s">
        <v>1695</v>
      </c>
      <c r="F86" s="6">
        <v>0.2</v>
      </c>
      <c r="G86" s="6">
        <v>0.3</v>
      </c>
      <c r="H86" s="6">
        <v>0.05</v>
      </c>
      <c r="I86" s="7">
        <f>20%+Tablica4[[#This Row],[Godišnja stopa prireza 2023. ]]*20%</f>
        <v>0.21000000000000002</v>
      </c>
      <c r="J86" s="7">
        <f>30%+Tablica4[[#This Row],[Godišnja stopa prireza 2023. ]]*30%</f>
        <v>0.315</v>
      </c>
      <c r="K86" s="7">
        <f>Tablica4[[#This Row],[Niža stopa (porez do 50.400,00 eura godišnje)]]-Tablica4[[#This Row],[Porezno opterećenje dohotka (porez + prirez do 47.780,28 eura godišnje) 2023.]]</f>
        <v>-1.0000000000000009E-2</v>
      </c>
      <c r="L86" s="7">
        <f>Tablica4[[#This Row],[Viša stopa (porez iznad 50.400,00 eura godišnje)]]-Tablica4[[#This Row],[Porezno opterećenje dohotka (porez + prirez preko 47.780,28 eura godišnje) 2023.]]</f>
        <v>-1.5000000000000013E-2</v>
      </c>
    </row>
    <row r="87" spans="1:12" x14ac:dyDescent="0.25">
      <c r="A87" s="1" t="s">
        <v>266</v>
      </c>
      <c r="B87" s="2">
        <v>892</v>
      </c>
      <c r="C87" s="3" t="s">
        <v>267</v>
      </c>
      <c r="D87" s="4" t="s">
        <v>268</v>
      </c>
      <c r="E87" s="8" t="s">
        <v>9</v>
      </c>
      <c r="F87" s="6">
        <v>0.2</v>
      </c>
      <c r="G87" s="6">
        <v>0.3</v>
      </c>
      <c r="H87" s="6"/>
      <c r="I87" s="7">
        <f>20%+Tablica4[[#This Row],[Godišnja stopa prireza 2023. ]]*20%</f>
        <v>0.2</v>
      </c>
      <c r="J87" s="7">
        <f>30%+Tablica4[[#This Row],[Godišnja stopa prireza 2023. ]]*30%</f>
        <v>0.3</v>
      </c>
      <c r="K87" s="7">
        <f>Tablica4[[#This Row],[Niža stopa (porez do 50.400,00 eura godišnje)]]-Tablica4[[#This Row],[Porezno opterećenje dohotka (porez + prirez do 47.780,28 eura godišnje) 2023.]]</f>
        <v>0</v>
      </c>
      <c r="L87" s="7">
        <f>Tablica4[[#This Row],[Viša stopa (porez iznad 50.400,00 eura godišnje)]]-Tablica4[[#This Row],[Porezno opterećenje dohotka (porez + prirez preko 47.780,28 eura godišnje) 2023.]]</f>
        <v>0</v>
      </c>
    </row>
    <row r="88" spans="1:12" x14ac:dyDescent="0.25">
      <c r="A88" s="1" t="s">
        <v>269</v>
      </c>
      <c r="B88" s="2">
        <v>5681</v>
      </c>
      <c r="C88" s="3" t="s">
        <v>270</v>
      </c>
      <c r="D88" s="4" t="s">
        <v>271</v>
      </c>
      <c r="E88" s="8" t="s">
        <v>1693</v>
      </c>
      <c r="F88" s="6">
        <v>0.22</v>
      </c>
      <c r="G88" s="6">
        <v>0.33</v>
      </c>
      <c r="H88" s="6">
        <v>0.1</v>
      </c>
      <c r="I88" s="7">
        <f>20%+Tablica4[[#This Row],[Godišnja stopa prireza 2023. ]]*20%</f>
        <v>0.22000000000000003</v>
      </c>
      <c r="J88" s="7">
        <f>30%+Tablica4[[#This Row],[Godišnja stopa prireza 2023. ]]*30%</f>
        <v>0.32999999999999996</v>
      </c>
      <c r="K88" s="7">
        <f>Tablica4[[#This Row],[Niža stopa (porez do 50.400,00 eura godišnje)]]-Tablica4[[#This Row],[Porezno opterećenje dohotka (porez + prirez do 47.780,28 eura godišnje) 2023.]]</f>
        <v>0</v>
      </c>
      <c r="L88" s="7">
        <f>Tablica4[[#This Row],[Viša stopa (porez iznad 50.400,00 eura godišnje)]]-Tablica4[[#This Row],[Porezno opterećenje dohotka (porez + prirez preko 47.780,28 eura godišnje) 2023.]]</f>
        <v>0</v>
      </c>
    </row>
    <row r="89" spans="1:12" x14ac:dyDescent="0.25">
      <c r="A89" s="1" t="s">
        <v>272</v>
      </c>
      <c r="B89" s="2">
        <v>906</v>
      </c>
      <c r="C89" s="3" t="s">
        <v>273</v>
      </c>
      <c r="D89" s="4" t="s">
        <v>274</v>
      </c>
      <c r="E89" s="8" t="s">
        <v>1696</v>
      </c>
      <c r="F89" s="6">
        <v>0.2</v>
      </c>
      <c r="G89" s="6">
        <v>0.33</v>
      </c>
      <c r="H89" s="6"/>
      <c r="I89" s="7">
        <f>20%+Tablica4[[#This Row],[Godišnja stopa prireza 2023. ]]*20%</f>
        <v>0.2</v>
      </c>
      <c r="J89" s="7">
        <f>30%+Tablica4[[#This Row],[Godišnja stopa prireza 2023. ]]*30%</f>
        <v>0.3</v>
      </c>
      <c r="K89" s="7">
        <f>Tablica4[[#This Row],[Niža stopa (porez do 50.400,00 eura godišnje)]]-Tablica4[[#This Row],[Porezno opterećenje dohotka (porez + prirez do 47.780,28 eura godišnje) 2023.]]</f>
        <v>0</v>
      </c>
      <c r="L89" s="7">
        <f>Tablica4[[#This Row],[Viša stopa (porez iznad 50.400,00 eura godišnje)]]-Tablica4[[#This Row],[Porezno opterećenje dohotka (porez + prirez preko 47.780,28 eura godišnje) 2023.]]</f>
        <v>3.0000000000000027E-2</v>
      </c>
    </row>
    <row r="90" spans="1:12" x14ac:dyDescent="0.25">
      <c r="A90" s="1" t="s">
        <v>275</v>
      </c>
      <c r="B90" s="2">
        <v>914</v>
      </c>
      <c r="C90" s="3" t="s">
        <v>276</v>
      </c>
      <c r="D90" s="4" t="s">
        <v>277</v>
      </c>
      <c r="E90" s="5" t="s">
        <v>9</v>
      </c>
      <c r="F90" s="6">
        <v>0.2</v>
      </c>
      <c r="G90" s="6">
        <v>0.3</v>
      </c>
      <c r="H90" s="6">
        <v>0.02</v>
      </c>
      <c r="I90" s="7">
        <f>20%+Tablica4[[#This Row],[Godišnja stopa prireza 2023. ]]*20%</f>
        <v>0.20400000000000001</v>
      </c>
      <c r="J90" s="7">
        <f>30%+Tablica4[[#This Row],[Godišnja stopa prireza 2023. ]]*30%</f>
        <v>0.30599999999999999</v>
      </c>
      <c r="K90" s="7">
        <f>Tablica4[[#This Row],[Niža stopa (porez do 50.400,00 eura godišnje)]]-Tablica4[[#This Row],[Porezno opterećenje dohotka (porez + prirez do 47.780,28 eura godišnje) 2023.]]</f>
        <v>-4.0000000000000036E-3</v>
      </c>
      <c r="L90" s="7">
        <f>Tablica4[[#This Row],[Viša stopa (porez iznad 50.400,00 eura godišnje)]]-Tablica4[[#This Row],[Porezno opterećenje dohotka (porez + prirez preko 47.780,28 eura godišnje) 2023.]]</f>
        <v>-6.0000000000000053E-3</v>
      </c>
    </row>
    <row r="91" spans="1:12" x14ac:dyDescent="0.25">
      <c r="A91" s="1" t="s">
        <v>278</v>
      </c>
      <c r="B91" s="2">
        <v>922</v>
      </c>
      <c r="C91" s="3" t="s">
        <v>279</v>
      </c>
      <c r="D91" s="4" t="s">
        <v>280</v>
      </c>
      <c r="E91" s="8" t="s">
        <v>1689</v>
      </c>
      <c r="F91" s="6">
        <v>0.2</v>
      </c>
      <c r="G91" s="6">
        <v>0.3</v>
      </c>
      <c r="H91" s="6">
        <v>0.05</v>
      </c>
      <c r="I91" s="7">
        <f>20%+Tablica4[[#This Row],[Godišnja stopa prireza 2023. ]]*20%</f>
        <v>0.21000000000000002</v>
      </c>
      <c r="J91" s="7">
        <f>30%+Tablica4[[#This Row],[Godišnja stopa prireza 2023. ]]*30%</f>
        <v>0.315</v>
      </c>
      <c r="K91" s="7">
        <f>Tablica4[[#This Row],[Niža stopa (porez do 50.400,00 eura godišnje)]]-Tablica4[[#This Row],[Porezno opterećenje dohotka (porez + prirez do 47.780,28 eura godišnje) 2023.]]</f>
        <v>-1.0000000000000009E-2</v>
      </c>
      <c r="L91" s="7">
        <f>Tablica4[[#This Row],[Viša stopa (porez iznad 50.400,00 eura godišnje)]]-Tablica4[[#This Row],[Porezno opterećenje dohotka (porez + prirez preko 47.780,28 eura godišnje) 2023.]]</f>
        <v>-1.5000000000000013E-2</v>
      </c>
    </row>
    <row r="92" spans="1:12" x14ac:dyDescent="0.25">
      <c r="A92" s="1" t="s">
        <v>281</v>
      </c>
      <c r="B92" s="2">
        <v>949</v>
      </c>
      <c r="C92" s="3" t="s">
        <v>282</v>
      </c>
      <c r="D92" s="4" t="s">
        <v>283</v>
      </c>
      <c r="E92" s="8" t="s">
        <v>1690</v>
      </c>
      <c r="F92" s="6">
        <v>0.2</v>
      </c>
      <c r="G92" s="6">
        <v>0.3</v>
      </c>
      <c r="H92" s="6"/>
      <c r="I92" s="7">
        <f>20%+Tablica4[[#This Row],[Godišnja stopa prireza 2023. ]]*20%</f>
        <v>0.2</v>
      </c>
      <c r="J92" s="7">
        <f>30%+Tablica4[[#This Row],[Godišnja stopa prireza 2023. ]]*30%</f>
        <v>0.3</v>
      </c>
      <c r="K92" s="7">
        <f>Tablica4[[#This Row],[Niža stopa (porez do 50.400,00 eura godišnje)]]-Tablica4[[#This Row],[Porezno opterećenje dohotka (porez + prirez do 47.780,28 eura godišnje) 2023.]]</f>
        <v>0</v>
      </c>
      <c r="L92" s="7">
        <f>Tablica4[[#This Row],[Viša stopa (porez iznad 50.400,00 eura godišnje)]]-Tablica4[[#This Row],[Porezno opterećenje dohotka (porez + prirez preko 47.780,28 eura godišnje) 2023.]]</f>
        <v>0</v>
      </c>
    </row>
    <row r="93" spans="1:12" x14ac:dyDescent="0.25">
      <c r="A93" s="1" t="s">
        <v>284</v>
      </c>
      <c r="B93" s="2">
        <v>957</v>
      </c>
      <c r="C93" s="3" t="s">
        <v>285</v>
      </c>
      <c r="D93" s="4" t="s">
        <v>286</v>
      </c>
      <c r="E93" s="8" t="s">
        <v>1690</v>
      </c>
      <c r="F93" s="6">
        <v>0.2</v>
      </c>
      <c r="G93" s="6">
        <v>0.25</v>
      </c>
      <c r="H93" s="6">
        <v>0.05</v>
      </c>
      <c r="I93" s="7">
        <f>20%+Tablica4[[#This Row],[Godišnja stopa prireza 2023. ]]*20%</f>
        <v>0.21000000000000002</v>
      </c>
      <c r="J93" s="7">
        <f>30%+Tablica4[[#This Row],[Godišnja stopa prireza 2023. ]]*30%</f>
        <v>0.315</v>
      </c>
      <c r="K93" s="7">
        <f>Tablica4[[#This Row],[Niža stopa (porez do 50.400,00 eura godišnje)]]-Tablica4[[#This Row],[Porezno opterećenje dohotka (porez + prirez do 47.780,28 eura godišnje) 2023.]]</f>
        <v>-1.0000000000000009E-2</v>
      </c>
      <c r="L93" s="7">
        <f>Tablica4[[#This Row],[Viša stopa (porez iznad 50.400,00 eura godišnje)]]-Tablica4[[#This Row],[Porezno opterećenje dohotka (porez + prirez preko 47.780,28 eura godišnje) 2023.]]</f>
        <v>-6.5000000000000002E-2</v>
      </c>
    </row>
    <row r="94" spans="1:12" x14ac:dyDescent="0.25">
      <c r="A94" s="1" t="s">
        <v>287</v>
      </c>
      <c r="B94" s="2">
        <v>965</v>
      </c>
      <c r="C94" s="3" t="s">
        <v>288</v>
      </c>
      <c r="D94" s="4" t="s">
        <v>289</v>
      </c>
      <c r="E94" s="5" t="s">
        <v>9</v>
      </c>
      <c r="F94" s="6">
        <v>0.2</v>
      </c>
      <c r="G94" s="6">
        <v>0.3</v>
      </c>
      <c r="H94" s="6"/>
      <c r="I94" s="7">
        <f>20%+Tablica4[[#This Row],[Godišnja stopa prireza 2023. ]]*20%</f>
        <v>0.2</v>
      </c>
      <c r="J94" s="7">
        <f>30%+Tablica4[[#This Row],[Godišnja stopa prireza 2023. ]]*30%</f>
        <v>0.3</v>
      </c>
      <c r="K94" s="7">
        <f>Tablica4[[#This Row],[Niža stopa (porez do 50.400,00 eura godišnje)]]-Tablica4[[#This Row],[Porezno opterećenje dohotka (porez + prirez do 47.780,28 eura godišnje) 2023.]]</f>
        <v>0</v>
      </c>
      <c r="L94" s="7">
        <f>Tablica4[[#This Row],[Viša stopa (porez iznad 50.400,00 eura godišnje)]]-Tablica4[[#This Row],[Porezno opterećenje dohotka (porez + prirez preko 47.780,28 eura godišnje) 2023.]]</f>
        <v>0</v>
      </c>
    </row>
    <row r="95" spans="1:12" x14ac:dyDescent="0.25">
      <c r="A95" s="1" t="s">
        <v>290</v>
      </c>
      <c r="B95" s="2">
        <v>973</v>
      </c>
      <c r="C95" s="3" t="s">
        <v>291</v>
      </c>
      <c r="D95" s="4" t="s">
        <v>292</v>
      </c>
      <c r="E95" s="8" t="s">
        <v>9</v>
      </c>
      <c r="F95" s="6">
        <v>0.2</v>
      </c>
      <c r="G95" s="6">
        <v>0.3</v>
      </c>
      <c r="H95" s="6">
        <v>0.06</v>
      </c>
      <c r="I95" s="7">
        <f>20%+Tablica4[[#This Row],[Godišnja stopa prireza 2023. ]]*20%</f>
        <v>0.21200000000000002</v>
      </c>
      <c r="J95" s="7">
        <f>30%+Tablica4[[#This Row],[Godišnja stopa prireza 2023. ]]*30%</f>
        <v>0.318</v>
      </c>
      <c r="K95" s="7">
        <f>Tablica4[[#This Row],[Niža stopa (porez do 50.400,00 eura godišnje)]]-Tablica4[[#This Row],[Porezno opterećenje dohotka (porez + prirez do 47.780,28 eura godišnje) 2023.]]</f>
        <v>-1.2000000000000011E-2</v>
      </c>
      <c r="L95" s="7">
        <f>Tablica4[[#This Row],[Viša stopa (porez iznad 50.400,00 eura godišnje)]]-Tablica4[[#This Row],[Porezno opterećenje dohotka (porez + prirez preko 47.780,28 eura godišnje) 2023.]]</f>
        <v>-1.8000000000000016E-2</v>
      </c>
    </row>
    <row r="96" spans="1:12" x14ac:dyDescent="0.25">
      <c r="A96" s="1" t="s">
        <v>293</v>
      </c>
      <c r="B96" s="2">
        <v>5495</v>
      </c>
      <c r="C96" s="3" t="s">
        <v>294</v>
      </c>
      <c r="D96" s="4" t="s">
        <v>295</v>
      </c>
      <c r="E96" s="8" t="s">
        <v>9</v>
      </c>
      <c r="F96" s="6">
        <v>0.2</v>
      </c>
      <c r="G96" s="6">
        <v>0.3</v>
      </c>
      <c r="H96" s="6">
        <v>0.1</v>
      </c>
      <c r="I96" s="7">
        <f>20%+Tablica4[[#This Row],[Godišnja stopa prireza 2023. ]]*20%</f>
        <v>0.22000000000000003</v>
      </c>
      <c r="J96" s="7">
        <f>30%+Tablica4[[#This Row],[Godišnja stopa prireza 2023. ]]*30%</f>
        <v>0.32999999999999996</v>
      </c>
      <c r="K96" s="7">
        <f>Tablica4[[#This Row],[Niža stopa (porez do 50.400,00 eura godišnje)]]-Tablica4[[#This Row],[Porezno opterećenje dohotka (porez + prirez do 47.780,28 eura godišnje) 2023.]]</f>
        <v>-2.0000000000000018E-2</v>
      </c>
      <c r="L96" s="7">
        <f>Tablica4[[#This Row],[Viša stopa (porez iznad 50.400,00 eura godišnje)]]-Tablica4[[#This Row],[Porezno opterećenje dohotka (porez + prirez preko 47.780,28 eura godišnje) 2023.]]</f>
        <v>-2.9999999999999971E-2</v>
      </c>
    </row>
    <row r="97" spans="1:12" x14ac:dyDescent="0.25">
      <c r="A97" s="1" t="s">
        <v>296</v>
      </c>
      <c r="B97" s="2">
        <v>5983</v>
      </c>
      <c r="C97" s="3" t="s">
        <v>297</v>
      </c>
      <c r="D97" s="4" t="s">
        <v>298</v>
      </c>
      <c r="E97" s="8" t="s">
        <v>9</v>
      </c>
      <c r="F97" s="6">
        <v>0.2</v>
      </c>
      <c r="G97" s="6">
        <v>0.3</v>
      </c>
      <c r="H97" s="6">
        <v>0.1</v>
      </c>
      <c r="I97" s="7">
        <f>20%+Tablica4[[#This Row],[Godišnja stopa prireza 2023. ]]*20%</f>
        <v>0.22000000000000003</v>
      </c>
      <c r="J97" s="7">
        <f>30%+Tablica4[[#This Row],[Godišnja stopa prireza 2023. ]]*30%</f>
        <v>0.32999999999999996</v>
      </c>
      <c r="K97" s="7">
        <f>Tablica4[[#This Row],[Niža stopa (porez do 50.400,00 eura godišnje)]]-Tablica4[[#This Row],[Porezno opterećenje dohotka (porez + prirez do 47.780,28 eura godišnje) 2023.]]</f>
        <v>-2.0000000000000018E-2</v>
      </c>
      <c r="L97" s="7">
        <f>Tablica4[[#This Row],[Viša stopa (porez iznad 50.400,00 eura godišnje)]]-Tablica4[[#This Row],[Porezno opterećenje dohotka (porez + prirez preko 47.780,28 eura godišnje) 2023.]]</f>
        <v>-2.9999999999999971E-2</v>
      </c>
    </row>
    <row r="98" spans="1:12" x14ac:dyDescent="0.25">
      <c r="A98" s="1" t="s">
        <v>299</v>
      </c>
      <c r="B98" s="2">
        <v>981</v>
      </c>
      <c r="C98" s="3" t="s">
        <v>300</v>
      </c>
      <c r="D98" s="4" t="s">
        <v>301</v>
      </c>
      <c r="E98" s="5" t="s">
        <v>9</v>
      </c>
      <c r="F98" s="6">
        <v>0.2</v>
      </c>
      <c r="G98" s="6">
        <v>0.3</v>
      </c>
      <c r="H98" s="6">
        <v>0.1</v>
      </c>
      <c r="I98" s="7">
        <f>20%+Tablica4[[#This Row],[Godišnja stopa prireza 2023. ]]*20%</f>
        <v>0.22000000000000003</v>
      </c>
      <c r="J98" s="7">
        <f>30%+Tablica4[[#This Row],[Godišnja stopa prireza 2023. ]]*30%</f>
        <v>0.32999999999999996</v>
      </c>
      <c r="K98" s="7">
        <f>Tablica4[[#This Row],[Niža stopa (porez do 50.400,00 eura godišnje)]]-Tablica4[[#This Row],[Porezno opterećenje dohotka (porez + prirez do 47.780,28 eura godišnje) 2023.]]</f>
        <v>-2.0000000000000018E-2</v>
      </c>
      <c r="L98" s="7">
        <f>Tablica4[[#This Row],[Viša stopa (porez iznad 50.400,00 eura godišnje)]]-Tablica4[[#This Row],[Porezno opterećenje dohotka (porez + prirez preko 47.780,28 eura godišnje) 2023.]]</f>
        <v>-2.9999999999999971E-2</v>
      </c>
    </row>
    <row r="99" spans="1:12" x14ac:dyDescent="0.25">
      <c r="A99" s="1" t="s">
        <v>302</v>
      </c>
      <c r="B99" s="2">
        <v>990</v>
      </c>
      <c r="C99" s="3" t="s">
        <v>303</v>
      </c>
      <c r="D99" s="4" t="s">
        <v>304</v>
      </c>
      <c r="E99" s="8" t="s">
        <v>1696</v>
      </c>
      <c r="F99" s="6">
        <v>0.22</v>
      </c>
      <c r="G99" s="6">
        <v>0.33</v>
      </c>
      <c r="H99" s="6">
        <v>0.1</v>
      </c>
      <c r="I99" s="7">
        <f>20%+Tablica4[[#This Row],[Godišnja stopa prireza 2023. ]]*20%</f>
        <v>0.22000000000000003</v>
      </c>
      <c r="J99" s="7">
        <f>30%+Tablica4[[#This Row],[Godišnja stopa prireza 2023. ]]*30%</f>
        <v>0.32999999999999996</v>
      </c>
      <c r="K99" s="7">
        <f>Tablica4[[#This Row],[Niža stopa (porez do 50.400,00 eura godišnje)]]-Tablica4[[#This Row],[Porezno opterećenje dohotka (porez + prirez do 47.780,28 eura godišnje) 2023.]]</f>
        <v>0</v>
      </c>
      <c r="L99" s="7">
        <f>Tablica4[[#This Row],[Viša stopa (porez iznad 50.400,00 eura godišnje)]]-Tablica4[[#This Row],[Porezno opterećenje dohotka (porez + prirez preko 47.780,28 eura godišnje) 2023.]]</f>
        <v>0</v>
      </c>
    </row>
    <row r="100" spans="1:12" x14ac:dyDescent="0.25">
      <c r="A100" s="1" t="s">
        <v>305</v>
      </c>
      <c r="B100" s="2">
        <v>1007</v>
      </c>
      <c r="C100" s="3" t="s">
        <v>306</v>
      </c>
      <c r="D100" s="4" t="s">
        <v>307</v>
      </c>
      <c r="E100" s="8" t="s">
        <v>1688</v>
      </c>
      <c r="F100" s="6">
        <v>0.2</v>
      </c>
      <c r="G100" s="6">
        <v>0.3</v>
      </c>
      <c r="H100" s="6"/>
      <c r="I100" s="7">
        <f>20%+Tablica4[[#This Row],[Godišnja stopa prireza 2023. ]]*20%</f>
        <v>0.2</v>
      </c>
      <c r="J100" s="7">
        <f>30%+Tablica4[[#This Row],[Godišnja stopa prireza 2023. ]]*30%</f>
        <v>0.3</v>
      </c>
      <c r="K100" s="7">
        <f>Tablica4[[#This Row],[Niža stopa (porez do 50.400,00 eura godišnje)]]-Tablica4[[#This Row],[Porezno opterećenje dohotka (porez + prirez do 47.780,28 eura godišnje) 2023.]]</f>
        <v>0</v>
      </c>
      <c r="L100" s="7">
        <f>Tablica4[[#This Row],[Viša stopa (porez iznad 50.400,00 eura godišnje)]]-Tablica4[[#This Row],[Porezno opterećenje dohotka (porez + prirez preko 47.780,28 eura godišnje) 2023.]]</f>
        <v>0</v>
      </c>
    </row>
    <row r="101" spans="1:12" x14ac:dyDescent="0.25">
      <c r="A101" s="1" t="s">
        <v>308</v>
      </c>
      <c r="B101" s="2">
        <v>1015</v>
      </c>
      <c r="C101" s="3" t="s">
        <v>309</v>
      </c>
      <c r="D101" s="4" t="s">
        <v>310</v>
      </c>
      <c r="E101" s="8" t="s">
        <v>1689</v>
      </c>
      <c r="F101" s="6">
        <v>0.2</v>
      </c>
      <c r="G101" s="6">
        <v>0.3</v>
      </c>
      <c r="H101" s="6">
        <v>0.09</v>
      </c>
      <c r="I101" s="7">
        <f>20%+Tablica4[[#This Row],[Godišnja stopa prireza 2023. ]]*20%</f>
        <v>0.218</v>
      </c>
      <c r="J101" s="7">
        <f>30%+Tablica4[[#This Row],[Godišnja stopa prireza 2023. ]]*30%</f>
        <v>0.32700000000000001</v>
      </c>
      <c r="K101" s="7">
        <f>Tablica4[[#This Row],[Niža stopa (porez do 50.400,00 eura godišnje)]]-Tablica4[[#This Row],[Porezno opterećenje dohotka (porez + prirez do 47.780,28 eura godišnje) 2023.]]</f>
        <v>-1.7999999999999988E-2</v>
      </c>
      <c r="L101" s="7">
        <f>Tablica4[[#This Row],[Viša stopa (porez iznad 50.400,00 eura godišnje)]]-Tablica4[[#This Row],[Porezno opterećenje dohotka (porez + prirez preko 47.780,28 eura godišnje) 2023.]]</f>
        <v>-2.7000000000000024E-2</v>
      </c>
    </row>
    <row r="102" spans="1:12" x14ac:dyDescent="0.25">
      <c r="A102" s="1" t="s">
        <v>311</v>
      </c>
      <c r="B102" s="2">
        <v>5851</v>
      </c>
      <c r="C102" s="3" t="s">
        <v>312</v>
      </c>
      <c r="D102" s="4" t="s">
        <v>313</v>
      </c>
      <c r="E102" s="5" t="s">
        <v>9</v>
      </c>
      <c r="F102" s="6">
        <v>0.2</v>
      </c>
      <c r="G102" s="6">
        <v>0.3</v>
      </c>
      <c r="H102" s="6">
        <v>0</v>
      </c>
      <c r="I102" s="7">
        <f>20%+Tablica4[[#This Row],[Godišnja stopa prireza 2023. ]]*20%</f>
        <v>0.2</v>
      </c>
      <c r="J102" s="7">
        <f>30%+Tablica4[[#This Row],[Godišnja stopa prireza 2023. ]]*30%</f>
        <v>0.3</v>
      </c>
      <c r="K102" s="7">
        <f>Tablica4[[#This Row],[Niža stopa (porez do 50.400,00 eura godišnje)]]-Tablica4[[#This Row],[Porezno opterećenje dohotka (porez + prirez do 47.780,28 eura godišnje) 2023.]]</f>
        <v>0</v>
      </c>
      <c r="L102" s="7">
        <f>Tablica4[[#This Row],[Viša stopa (porez iznad 50.400,00 eura godišnje)]]-Tablica4[[#This Row],[Porezno opterećenje dohotka (porez + prirez preko 47.780,28 eura godišnje) 2023.]]</f>
        <v>0</v>
      </c>
    </row>
    <row r="103" spans="1:12" x14ac:dyDescent="0.25">
      <c r="A103" s="1" t="s">
        <v>314</v>
      </c>
      <c r="B103" s="2">
        <v>1023</v>
      </c>
      <c r="C103" s="3" t="s">
        <v>315</v>
      </c>
      <c r="D103" s="4" t="s">
        <v>316</v>
      </c>
      <c r="E103" s="8" t="s">
        <v>1688</v>
      </c>
      <c r="F103" s="6">
        <v>0.2</v>
      </c>
      <c r="G103" s="6">
        <v>0.3</v>
      </c>
      <c r="H103" s="6">
        <v>0.05</v>
      </c>
      <c r="I103" s="7">
        <f>20%+Tablica4[[#This Row],[Godišnja stopa prireza 2023. ]]*20%</f>
        <v>0.21000000000000002</v>
      </c>
      <c r="J103" s="7">
        <f>30%+Tablica4[[#This Row],[Godišnja stopa prireza 2023. ]]*30%</f>
        <v>0.315</v>
      </c>
      <c r="K103" s="7">
        <f>Tablica4[[#This Row],[Niža stopa (porez do 50.400,00 eura godišnje)]]-Tablica4[[#This Row],[Porezno opterećenje dohotka (porez + prirez do 47.780,28 eura godišnje) 2023.]]</f>
        <v>-1.0000000000000009E-2</v>
      </c>
      <c r="L103" s="7">
        <f>Tablica4[[#This Row],[Viša stopa (porez iznad 50.400,00 eura godišnje)]]-Tablica4[[#This Row],[Porezno opterećenje dohotka (porez + prirez preko 47.780,28 eura godišnje) 2023.]]</f>
        <v>-1.5000000000000013E-2</v>
      </c>
    </row>
    <row r="104" spans="1:12" x14ac:dyDescent="0.25">
      <c r="A104" s="1" t="s">
        <v>317</v>
      </c>
      <c r="B104" s="2">
        <v>1031</v>
      </c>
      <c r="C104" s="3" t="s">
        <v>318</v>
      </c>
      <c r="D104" s="4" t="s">
        <v>319</v>
      </c>
      <c r="E104" s="8" t="s">
        <v>9</v>
      </c>
      <c r="F104" s="6">
        <v>0.2</v>
      </c>
      <c r="G104" s="6">
        <v>0.3</v>
      </c>
      <c r="H104" s="6">
        <v>0.1</v>
      </c>
      <c r="I104" s="7">
        <f>20%+Tablica4[[#This Row],[Godišnja stopa prireza 2023. ]]*20%</f>
        <v>0.22000000000000003</v>
      </c>
      <c r="J104" s="7">
        <f>30%+Tablica4[[#This Row],[Godišnja stopa prireza 2023. ]]*30%</f>
        <v>0.32999999999999996</v>
      </c>
      <c r="K104" s="7">
        <f>Tablica4[[#This Row],[Niža stopa (porez do 50.400,00 eura godišnje)]]-Tablica4[[#This Row],[Porezno opterećenje dohotka (porez + prirez do 47.780,28 eura godišnje) 2023.]]</f>
        <v>-2.0000000000000018E-2</v>
      </c>
      <c r="L104" s="7">
        <f>Tablica4[[#This Row],[Viša stopa (porez iznad 50.400,00 eura godišnje)]]-Tablica4[[#This Row],[Porezno opterećenje dohotka (porez + prirez preko 47.780,28 eura godišnje) 2023.]]</f>
        <v>-2.9999999999999971E-2</v>
      </c>
    </row>
    <row r="105" spans="1:12" x14ac:dyDescent="0.25">
      <c r="A105" s="1" t="s">
        <v>320</v>
      </c>
      <c r="B105" s="2">
        <v>1040</v>
      </c>
      <c r="C105" s="3" t="s">
        <v>321</v>
      </c>
      <c r="D105" s="4" t="s">
        <v>322</v>
      </c>
      <c r="E105" s="8" t="s">
        <v>9</v>
      </c>
      <c r="F105" s="6">
        <v>0.2</v>
      </c>
      <c r="G105" s="6">
        <v>0.3</v>
      </c>
      <c r="H105" s="6"/>
      <c r="I105" s="7">
        <f>20%+Tablica4[[#This Row],[Godišnja stopa prireza 2023. ]]*20%</f>
        <v>0.2</v>
      </c>
      <c r="J105" s="7">
        <f>30%+Tablica4[[#This Row],[Godišnja stopa prireza 2023. ]]*30%</f>
        <v>0.3</v>
      </c>
      <c r="K105" s="7">
        <f>Tablica4[[#This Row],[Niža stopa (porez do 50.400,00 eura godišnje)]]-Tablica4[[#This Row],[Porezno opterećenje dohotka (porez + prirez do 47.780,28 eura godišnje) 2023.]]</f>
        <v>0</v>
      </c>
      <c r="L105" s="7">
        <f>Tablica4[[#This Row],[Viša stopa (porez iznad 50.400,00 eura godišnje)]]-Tablica4[[#This Row],[Porezno opterećenje dohotka (porez + prirez preko 47.780,28 eura godišnje) 2023.]]</f>
        <v>0</v>
      </c>
    </row>
    <row r="106" spans="1:12" x14ac:dyDescent="0.25">
      <c r="A106" s="1" t="s">
        <v>323</v>
      </c>
      <c r="B106" s="2">
        <v>1058</v>
      </c>
      <c r="C106" s="3" t="s">
        <v>324</v>
      </c>
      <c r="D106" s="4" t="s">
        <v>325</v>
      </c>
      <c r="E106" s="5" t="s">
        <v>9</v>
      </c>
      <c r="F106" s="6">
        <v>0.2</v>
      </c>
      <c r="G106" s="6">
        <v>0.3</v>
      </c>
      <c r="H106" s="6"/>
      <c r="I106" s="7">
        <f>20%+Tablica4[[#This Row],[Godišnja stopa prireza 2023. ]]*20%</f>
        <v>0.2</v>
      </c>
      <c r="J106" s="7">
        <f>30%+Tablica4[[#This Row],[Godišnja stopa prireza 2023. ]]*30%</f>
        <v>0.3</v>
      </c>
      <c r="K106" s="7">
        <f>Tablica4[[#This Row],[Niža stopa (porez do 50.400,00 eura godišnje)]]-Tablica4[[#This Row],[Porezno opterećenje dohotka (porez + prirez do 47.780,28 eura godišnje) 2023.]]</f>
        <v>0</v>
      </c>
      <c r="L106" s="7">
        <f>Tablica4[[#This Row],[Viša stopa (porez iznad 50.400,00 eura godišnje)]]-Tablica4[[#This Row],[Porezno opterećenje dohotka (porez + prirez preko 47.780,28 eura godišnje) 2023.]]</f>
        <v>0</v>
      </c>
    </row>
    <row r="107" spans="1:12" x14ac:dyDescent="0.25">
      <c r="A107" s="1" t="s">
        <v>326</v>
      </c>
      <c r="B107" s="2">
        <v>1066</v>
      </c>
      <c r="C107" s="3" t="s">
        <v>327</v>
      </c>
      <c r="D107" s="4" t="s">
        <v>328</v>
      </c>
      <c r="E107" s="8" t="s">
        <v>1690</v>
      </c>
      <c r="F107" s="6">
        <v>0.2</v>
      </c>
      <c r="G107" s="6">
        <v>0.3</v>
      </c>
      <c r="H107" s="6">
        <v>0.1</v>
      </c>
      <c r="I107" s="7">
        <f>20%+Tablica4[[#This Row],[Godišnja stopa prireza 2023. ]]*20%</f>
        <v>0.22000000000000003</v>
      </c>
      <c r="J107" s="7">
        <f>30%+Tablica4[[#This Row],[Godišnja stopa prireza 2023. ]]*30%</f>
        <v>0.32999999999999996</v>
      </c>
      <c r="K107" s="7">
        <f>Tablica4[[#This Row],[Niža stopa (porez do 50.400,00 eura godišnje)]]-Tablica4[[#This Row],[Porezno opterećenje dohotka (porez + prirez do 47.780,28 eura godišnje) 2023.]]</f>
        <v>-2.0000000000000018E-2</v>
      </c>
      <c r="L107" s="7">
        <f>Tablica4[[#This Row],[Viša stopa (porez iznad 50.400,00 eura godišnje)]]-Tablica4[[#This Row],[Porezno opterećenje dohotka (porez + prirez preko 47.780,28 eura godišnje) 2023.]]</f>
        <v>-2.9999999999999971E-2</v>
      </c>
    </row>
    <row r="108" spans="1:12" x14ac:dyDescent="0.25">
      <c r="A108" s="1" t="s">
        <v>329</v>
      </c>
      <c r="B108" s="2">
        <v>1074</v>
      </c>
      <c r="C108" s="3" t="s">
        <v>330</v>
      </c>
      <c r="D108" s="4" t="s">
        <v>331</v>
      </c>
      <c r="E108" s="8" t="s">
        <v>9</v>
      </c>
      <c r="F108" s="6">
        <v>0.2</v>
      </c>
      <c r="G108" s="6">
        <v>0.3</v>
      </c>
      <c r="H108" s="6"/>
      <c r="I108" s="7">
        <f>20%+Tablica4[[#This Row],[Godišnja stopa prireza 2023. ]]*20%</f>
        <v>0.2</v>
      </c>
      <c r="J108" s="7">
        <f>30%+Tablica4[[#This Row],[Godišnja stopa prireza 2023. ]]*30%</f>
        <v>0.3</v>
      </c>
      <c r="K108" s="7">
        <f>Tablica4[[#This Row],[Niža stopa (porez do 50.400,00 eura godišnje)]]-Tablica4[[#This Row],[Porezno opterećenje dohotka (porez + prirez do 47.780,28 eura godišnje) 2023.]]</f>
        <v>0</v>
      </c>
      <c r="L108" s="7">
        <f>Tablica4[[#This Row],[Viša stopa (porez iznad 50.400,00 eura godišnje)]]-Tablica4[[#This Row],[Porezno opterećenje dohotka (porez + prirez preko 47.780,28 eura godišnje) 2023.]]</f>
        <v>0</v>
      </c>
    </row>
    <row r="109" spans="1:12" x14ac:dyDescent="0.25">
      <c r="A109" s="1" t="s">
        <v>332</v>
      </c>
      <c r="B109" s="2">
        <v>1082</v>
      </c>
      <c r="C109" s="3" t="s">
        <v>333</v>
      </c>
      <c r="D109" s="4" t="s">
        <v>334</v>
      </c>
      <c r="E109" s="8" t="s">
        <v>9</v>
      </c>
      <c r="F109" s="6">
        <v>0.2</v>
      </c>
      <c r="G109" s="6">
        <v>0.3</v>
      </c>
      <c r="H109" s="6">
        <v>0</v>
      </c>
      <c r="I109" s="7">
        <f>20%+Tablica4[[#This Row],[Godišnja stopa prireza 2023. ]]*20%</f>
        <v>0.2</v>
      </c>
      <c r="J109" s="7">
        <f>30%+Tablica4[[#This Row],[Godišnja stopa prireza 2023. ]]*30%</f>
        <v>0.3</v>
      </c>
      <c r="K109" s="7">
        <f>Tablica4[[#This Row],[Niža stopa (porez do 50.400,00 eura godišnje)]]-Tablica4[[#This Row],[Porezno opterećenje dohotka (porez + prirez do 47.780,28 eura godišnje) 2023.]]</f>
        <v>0</v>
      </c>
      <c r="L109" s="7">
        <f>Tablica4[[#This Row],[Viša stopa (porez iznad 50.400,00 eura godišnje)]]-Tablica4[[#This Row],[Porezno opterećenje dohotka (porez + prirez preko 47.780,28 eura godišnje) 2023.]]</f>
        <v>0</v>
      </c>
    </row>
    <row r="110" spans="1:12" x14ac:dyDescent="0.25">
      <c r="A110" s="1" t="s">
        <v>335</v>
      </c>
      <c r="B110" s="2">
        <v>1104</v>
      </c>
      <c r="C110" s="3" t="s">
        <v>336</v>
      </c>
      <c r="D110" s="4" t="s">
        <v>337</v>
      </c>
      <c r="E110" s="5" t="s">
        <v>1689</v>
      </c>
      <c r="F110" s="6">
        <v>0.2</v>
      </c>
      <c r="G110" s="6">
        <v>0.3</v>
      </c>
      <c r="H110" s="6">
        <v>0.05</v>
      </c>
      <c r="I110" s="7">
        <f>20%+Tablica4[[#This Row],[Godišnja stopa prireza 2023. ]]*20%</f>
        <v>0.21000000000000002</v>
      </c>
      <c r="J110" s="7">
        <f>30%+Tablica4[[#This Row],[Godišnja stopa prireza 2023. ]]*30%</f>
        <v>0.315</v>
      </c>
      <c r="K110" s="7">
        <f>Tablica4[[#This Row],[Niža stopa (porez do 50.400,00 eura godišnje)]]-Tablica4[[#This Row],[Porezno opterećenje dohotka (porez + prirez do 47.780,28 eura godišnje) 2023.]]</f>
        <v>-1.0000000000000009E-2</v>
      </c>
      <c r="L110" s="7">
        <f>Tablica4[[#This Row],[Viša stopa (porez iznad 50.400,00 eura godišnje)]]-Tablica4[[#This Row],[Porezno opterećenje dohotka (porez + prirez preko 47.780,28 eura godišnje) 2023.]]</f>
        <v>-1.5000000000000013E-2</v>
      </c>
    </row>
    <row r="111" spans="1:12" x14ac:dyDescent="0.25">
      <c r="A111" s="1" t="s">
        <v>338</v>
      </c>
      <c r="B111" s="2">
        <v>1112</v>
      </c>
      <c r="C111" s="3" t="s">
        <v>339</v>
      </c>
      <c r="D111" s="4" t="s">
        <v>340</v>
      </c>
      <c r="E111" s="8" t="s">
        <v>86</v>
      </c>
      <c r="F111" s="6">
        <v>0.2</v>
      </c>
      <c r="G111" s="6">
        <v>0.3</v>
      </c>
      <c r="H111" s="6">
        <v>0.1</v>
      </c>
      <c r="I111" s="7">
        <f>20%+Tablica4[[#This Row],[Godišnja stopa prireza 2023. ]]*20%</f>
        <v>0.22000000000000003</v>
      </c>
      <c r="J111" s="7">
        <f>30%+Tablica4[[#This Row],[Godišnja stopa prireza 2023. ]]*30%</f>
        <v>0.32999999999999996</v>
      </c>
      <c r="K111" s="7">
        <f>Tablica4[[#This Row],[Niža stopa (porez do 50.400,00 eura godišnje)]]-Tablica4[[#This Row],[Porezno opterećenje dohotka (porez + prirez do 47.780,28 eura godišnje) 2023.]]</f>
        <v>-2.0000000000000018E-2</v>
      </c>
      <c r="L111" s="7">
        <f>Tablica4[[#This Row],[Viša stopa (porez iznad 50.400,00 eura godišnje)]]-Tablica4[[#This Row],[Porezno opterećenje dohotka (porez + prirez preko 47.780,28 eura godišnje) 2023.]]</f>
        <v>-2.9999999999999971E-2</v>
      </c>
    </row>
    <row r="112" spans="1:12" x14ac:dyDescent="0.25">
      <c r="A112" s="1" t="s">
        <v>341</v>
      </c>
      <c r="B112" s="2">
        <v>1139</v>
      </c>
      <c r="C112" s="3" t="s">
        <v>342</v>
      </c>
      <c r="D112" s="4" t="s">
        <v>343</v>
      </c>
      <c r="E112" s="8" t="s">
        <v>9</v>
      </c>
      <c r="F112" s="6">
        <v>0.2</v>
      </c>
      <c r="G112" s="6">
        <v>0.3</v>
      </c>
      <c r="H112" s="6">
        <v>0.03</v>
      </c>
      <c r="I112" s="7">
        <f>20%+Tablica4[[#This Row],[Godišnja stopa prireza 2023. ]]*20%</f>
        <v>0.20600000000000002</v>
      </c>
      <c r="J112" s="7">
        <f>30%+Tablica4[[#This Row],[Godišnja stopa prireza 2023. ]]*30%</f>
        <v>0.309</v>
      </c>
      <c r="K112" s="7">
        <f>Tablica4[[#This Row],[Niža stopa (porez do 50.400,00 eura godišnje)]]-Tablica4[[#This Row],[Porezno opterećenje dohotka (porez + prirez do 47.780,28 eura godišnje) 2023.]]</f>
        <v>-6.0000000000000053E-3</v>
      </c>
      <c r="L112" s="7">
        <f>Tablica4[[#This Row],[Viša stopa (porez iznad 50.400,00 eura godišnje)]]-Tablica4[[#This Row],[Porezno opterećenje dohotka (porez + prirez preko 47.780,28 eura godišnje) 2023.]]</f>
        <v>-9.000000000000008E-3</v>
      </c>
    </row>
    <row r="113" spans="1:12" x14ac:dyDescent="0.25">
      <c r="A113" s="1" t="s">
        <v>344</v>
      </c>
      <c r="B113" s="2">
        <v>1147</v>
      </c>
      <c r="C113" s="3" t="s">
        <v>345</v>
      </c>
      <c r="D113" s="4" t="s">
        <v>346</v>
      </c>
      <c r="E113" s="8" t="s">
        <v>9</v>
      </c>
      <c r="F113" s="6">
        <v>0.2</v>
      </c>
      <c r="G113" s="6">
        <v>0.3</v>
      </c>
      <c r="H113" s="6">
        <v>0.03</v>
      </c>
      <c r="I113" s="7">
        <f>20%+Tablica4[[#This Row],[Godišnja stopa prireza 2023. ]]*20%</f>
        <v>0.20600000000000002</v>
      </c>
      <c r="J113" s="7">
        <f>30%+Tablica4[[#This Row],[Godišnja stopa prireza 2023. ]]*30%</f>
        <v>0.309</v>
      </c>
      <c r="K113" s="7">
        <f>Tablica4[[#This Row],[Niža stopa (porez do 50.400,00 eura godišnje)]]-Tablica4[[#This Row],[Porezno opterećenje dohotka (porez + prirez do 47.780,28 eura godišnje) 2023.]]</f>
        <v>-6.0000000000000053E-3</v>
      </c>
      <c r="L113" s="7">
        <f>Tablica4[[#This Row],[Viša stopa (porez iznad 50.400,00 eura godišnje)]]-Tablica4[[#This Row],[Porezno opterećenje dohotka (porez + prirez preko 47.780,28 eura godišnje) 2023.]]</f>
        <v>-9.000000000000008E-3</v>
      </c>
    </row>
    <row r="114" spans="1:12" x14ac:dyDescent="0.25">
      <c r="A114" s="1" t="s">
        <v>347</v>
      </c>
      <c r="B114" s="2">
        <v>6190</v>
      </c>
      <c r="C114" s="3" t="s">
        <v>348</v>
      </c>
      <c r="D114" s="4" t="s">
        <v>349</v>
      </c>
      <c r="E114" s="5" t="s">
        <v>9</v>
      </c>
      <c r="F114" s="6">
        <v>0.2</v>
      </c>
      <c r="G114" s="6">
        <v>0.3</v>
      </c>
      <c r="H114" s="6">
        <v>0.03</v>
      </c>
      <c r="I114" s="7">
        <f>20%+Tablica4[[#This Row],[Godišnja stopa prireza 2023. ]]*20%</f>
        <v>0.20600000000000002</v>
      </c>
      <c r="J114" s="7">
        <f>30%+Tablica4[[#This Row],[Godišnja stopa prireza 2023. ]]*30%</f>
        <v>0.309</v>
      </c>
      <c r="K114" s="7">
        <f>Tablica4[[#This Row],[Niža stopa (porez do 50.400,00 eura godišnje)]]-Tablica4[[#This Row],[Porezno opterećenje dohotka (porez + prirez do 47.780,28 eura godišnje) 2023.]]</f>
        <v>-6.0000000000000053E-3</v>
      </c>
      <c r="L114" s="7">
        <f>Tablica4[[#This Row],[Viša stopa (porez iznad 50.400,00 eura godišnje)]]-Tablica4[[#This Row],[Porezno opterećenje dohotka (porez + prirez preko 47.780,28 eura godišnje) 2023.]]</f>
        <v>-9.000000000000008E-3</v>
      </c>
    </row>
    <row r="115" spans="1:12" x14ac:dyDescent="0.25">
      <c r="A115" s="1" t="s">
        <v>350</v>
      </c>
      <c r="B115" s="2">
        <v>1155</v>
      </c>
      <c r="C115" s="3" t="s">
        <v>351</v>
      </c>
      <c r="D115" s="4" t="s">
        <v>352</v>
      </c>
      <c r="E115" s="8" t="s">
        <v>9</v>
      </c>
      <c r="F115" s="6">
        <v>0.2</v>
      </c>
      <c r="G115" s="6">
        <v>0.3</v>
      </c>
      <c r="H115" s="6"/>
      <c r="I115" s="7">
        <f>20%+Tablica4[[#This Row],[Godišnja stopa prireza 2023. ]]*20%</f>
        <v>0.2</v>
      </c>
      <c r="J115" s="7">
        <f>30%+Tablica4[[#This Row],[Godišnja stopa prireza 2023. ]]*30%</f>
        <v>0.3</v>
      </c>
      <c r="K115" s="7">
        <f>Tablica4[[#This Row],[Niža stopa (porez do 50.400,00 eura godišnje)]]-Tablica4[[#This Row],[Porezno opterećenje dohotka (porez + prirez do 47.780,28 eura godišnje) 2023.]]</f>
        <v>0</v>
      </c>
      <c r="L115" s="7">
        <f>Tablica4[[#This Row],[Viša stopa (porez iznad 50.400,00 eura godišnje)]]-Tablica4[[#This Row],[Porezno opterećenje dohotka (porez + prirez preko 47.780,28 eura godišnje) 2023.]]</f>
        <v>0</v>
      </c>
    </row>
    <row r="116" spans="1:12" x14ac:dyDescent="0.25">
      <c r="A116" s="1" t="s">
        <v>353</v>
      </c>
      <c r="B116" s="2">
        <v>1163</v>
      </c>
      <c r="C116" s="3" t="s">
        <v>354</v>
      </c>
      <c r="D116" s="4" t="s">
        <v>355</v>
      </c>
      <c r="E116" s="8" t="s">
        <v>9</v>
      </c>
      <c r="F116" s="6">
        <v>0.2</v>
      </c>
      <c r="G116" s="6">
        <v>0.3</v>
      </c>
      <c r="H116" s="6">
        <v>0.1</v>
      </c>
      <c r="I116" s="7">
        <f>20%+Tablica4[[#This Row],[Godišnja stopa prireza 2023. ]]*20%</f>
        <v>0.22000000000000003</v>
      </c>
      <c r="J116" s="7">
        <f>30%+Tablica4[[#This Row],[Godišnja stopa prireza 2023. ]]*30%</f>
        <v>0.32999999999999996</v>
      </c>
      <c r="K116" s="7">
        <f>Tablica4[[#This Row],[Niža stopa (porez do 50.400,00 eura godišnje)]]-Tablica4[[#This Row],[Porezno opterećenje dohotka (porez + prirez do 47.780,28 eura godišnje) 2023.]]</f>
        <v>-2.0000000000000018E-2</v>
      </c>
      <c r="L116" s="7">
        <f>Tablica4[[#This Row],[Viša stopa (porez iznad 50.400,00 eura godišnje)]]-Tablica4[[#This Row],[Porezno opterećenje dohotka (porez + prirez preko 47.780,28 eura godišnje) 2023.]]</f>
        <v>-2.9999999999999971E-2</v>
      </c>
    </row>
    <row r="117" spans="1:12" x14ac:dyDescent="0.25">
      <c r="A117" s="1" t="s">
        <v>356</v>
      </c>
      <c r="B117" s="2">
        <v>6297</v>
      </c>
      <c r="C117" s="3" t="s">
        <v>357</v>
      </c>
      <c r="D117" s="4" t="s">
        <v>358</v>
      </c>
      <c r="E117" s="8" t="s">
        <v>9</v>
      </c>
      <c r="F117" s="6">
        <v>0.2</v>
      </c>
      <c r="G117" s="6">
        <v>0.3</v>
      </c>
      <c r="H117" s="6"/>
      <c r="I117" s="7">
        <f>20%+Tablica4[[#This Row],[Godišnja stopa prireza 2023. ]]*20%</f>
        <v>0.2</v>
      </c>
      <c r="J117" s="7">
        <f>30%+Tablica4[[#This Row],[Godišnja stopa prireza 2023. ]]*30%</f>
        <v>0.3</v>
      </c>
      <c r="K117" s="7">
        <f>Tablica4[[#This Row],[Niža stopa (porez do 50.400,00 eura godišnje)]]-Tablica4[[#This Row],[Porezno opterećenje dohotka (porez + prirez do 47.780,28 eura godišnje) 2023.]]</f>
        <v>0</v>
      </c>
      <c r="L117" s="7">
        <f>Tablica4[[#This Row],[Viša stopa (porez iznad 50.400,00 eura godišnje)]]-Tablica4[[#This Row],[Porezno opterećenje dohotka (porez + prirez preko 47.780,28 eura godišnje) 2023.]]</f>
        <v>0</v>
      </c>
    </row>
    <row r="118" spans="1:12" x14ac:dyDescent="0.25">
      <c r="A118" s="1" t="s">
        <v>359</v>
      </c>
      <c r="B118" s="2">
        <v>1171</v>
      </c>
      <c r="C118" s="3" t="s">
        <v>360</v>
      </c>
      <c r="D118" s="4" t="s">
        <v>361</v>
      </c>
      <c r="E118" s="5" t="s">
        <v>1688</v>
      </c>
      <c r="F118" s="6">
        <v>0.2</v>
      </c>
      <c r="G118" s="6">
        <v>0.3</v>
      </c>
      <c r="H118" s="6">
        <v>0.05</v>
      </c>
      <c r="I118" s="7">
        <f>20%+Tablica4[[#This Row],[Godišnja stopa prireza 2023. ]]*20%</f>
        <v>0.21000000000000002</v>
      </c>
      <c r="J118" s="7">
        <f>30%+Tablica4[[#This Row],[Godišnja stopa prireza 2023. ]]*30%</f>
        <v>0.315</v>
      </c>
      <c r="K118" s="7">
        <f>Tablica4[[#This Row],[Niža stopa (porez do 50.400,00 eura godišnje)]]-Tablica4[[#This Row],[Porezno opterećenje dohotka (porez + prirez do 47.780,28 eura godišnje) 2023.]]</f>
        <v>-1.0000000000000009E-2</v>
      </c>
      <c r="L118" s="7">
        <f>Tablica4[[#This Row],[Viša stopa (porez iznad 50.400,00 eura godišnje)]]-Tablica4[[#This Row],[Porezno opterećenje dohotka (porez + prirez preko 47.780,28 eura godišnje) 2023.]]</f>
        <v>-1.5000000000000013E-2</v>
      </c>
    </row>
    <row r="119" spans="1:12" x14ac:dyDescent="0.25">
      <c r="A119" s="1" t="s">
        <v>362</v>
      </c>
      <c r="B119" s="2">
        <v>5711</v>
      </c>
      <c r="C119" s="3" t="s">
        <v>363</v>
      </c>
      <c r="D119" s="4" t="s">
        <v>364</v>
      </c>
      <c r="E119" s="8" t="s">
        <v>9</v>
      </c>
      <c r="F119" s="6">
        <v>0.2</v>
      </c>
      <c r="G119" s="6">
        <v>0.3</v>
      </c>
      <c r="H119" s="6"/>
      <c r="I119" s="7">
        <f>20%+Tablica4[[#This Row],[Godišnja stopa prireza 2023. ]]*20%</f>
        <v>0.2</v>
      </c>
      <c r="J119" s="7">
        <f>30%+Tablica4[[#This Row],[Godišnja stopa prireza 2023. ]]*30%</f>
        <v>0.3</v>
      </c>
      <c r="K119" s="7">
        <f>Tablica4[[#This Row],[Niža stopa (porez do 50.400,00 eura godišnje)]]-Tablica4[[#This Row],[Porezno opterećenje dohotka (porez + prirez do 47.780,28 eura godišnje) 2023.]]</f>
        <v>0</v>
      </c>
      <c r="L119" s="7">
        <f>Tablica4[[#This Row],[Viša stopa (porez iznad 50.400,00 eura godišnje)]]-Tablica4[[#This Row],[Porezno opterećenje dohotka (porez + prirez preko 47.780,28 eura godišnje) 2023.]]</f>
        <v>0</v>
      </c>
    </row>
    <row r="120" spans="1:12" x14ac:dyDescent="0.25">
      <c r="A120" s="1" t="s">
        <v>365</v>
      </c>
      <c r="B120" s="2">
        <v>1180</v>
      </c>
      <c r="C120" s="3" t="s">
        <v>366</v>
      </c>
      <c r="D120" s="4" t="s">
        <v>367</v>
      </c>
      <c r="E120" s="8" t="s">
        <v>9</v>
      </c>
      <c r="F120" s="6">
        <v>0.2</v>
      </c>
      <c r="G120" s="6">
        <v>0.3</v>
      </c>
      <c r="H120" s="6">
        <v>0.1</v>
      </c>
      <c r="I120" s="7">
        <f>20%+Tablica4[[#This Row],[Godišnja stopa prireza 2023. ]]*20%</f>
        <v>0.22000000000000003</v>
      </c>
      <c r="J120" s="7">
        <f>30%+Tablica4[[#This Row],[Godišnja stopa prireza 2023. ]]*30%</f>
        <v>0.32999999999999996</v>
      </c>
      <c r="K120" s="7">
        <f>Tablica4[[#This Row],[Niža stopa (porez do 50.400,00 eura godišnje)]]-Tablica4[[#This Row],[Porezno opterećenje dohotka (porez + prirez do 47.780,28 eura godišnje) 2023.]]</f>
        <v>-2.0000000000000018E-2</v>
      </c>
      <c r="L120" s="7">
        <f>Tablica4[[#This Row],[Viša stopa (porez iznad 50.400,00 eura godišnje)]]-Tablica4[[#This Row],[Porezno opterećenje dohotka (porez + prirez preko 47.780,28 eura godišnje) 2023.]]</f>
        <v>-2.9999999999999971E-2</v>
      </c>
    </row>
    <row r="121" spans="1:12" x14ac:dyDescent="0.25">
      <c r="A121" s="1" t="s">
        <v>368</v>
      </c>
      <c r="B121" s="2">
        <v>1198</v>
      </c>
      <c r="C121" s="3" t="s">
        <v>369</v>
      </c>
      <c r="D121" s="4" t="s">
        <v>370</v>
      </c>
      <c r="E121" s="8" t="s">
        <v>9</v>
      </c>
      <c r="F121" s="6">
        <v>0.2</v>
      </c>
      <c r="G121" s="6">
        <v>0.3</v>
      </c>
      <c r="H121" s="6">
        <v>0.1</v>
      </c>
      <c r="I121" s="7">
        <f>20%+Tablica4[[#This Row],[Godišnja stopa prireza 2023. ]]*20%</f>
        <v>0.22000000000000003</v>
      </c>
      <c r="J121" s="7">
        <f>30%+Tablica4[[#This Row],[Godišnja stopa prireza 2023. ]]*30%</f>
        <v>0.32999999999999996</v>
      </c>
      <c r="K121" s="7">
        <f>Tablica4[[#This Row],[Niža stopa (porez do 50.400,00 eura godišnje)]]-Tablica4[[#This Row],[Porezno opterećenje dohotka (porez + prirez do 47.780,28 eura godišnje) 2023.]]</f>
        <v>-2.0000000000000018E-2</v>
      </c>
      <c r="L121" s="7">
        <f>Tablica4[[#This Row],[Viša stopa (porez iznad 50.400,00 eura godišnje)]]-Tablica4[[#This Row],[Porezno opterećenje dohotka (porez + prirez preko 47.780,28 eura godišnje) 2023.]]</f>
        <v>-2.9999999999999971E-2</v>
      </c>
    </row>
    <row r="122" spans="1:12" x14ac:dyDescent="0.25">
      <c r="A122" s="1" t="s">
        <v>371</v>
      </c>
      <c r="B122" s="2">
        <v>1201</v>
      </c>
      <c r="C122" s="3" t="s">
        <v>372</v>
      </c>
      <c r="D122" s="4" t="s">
        <v>373</v>
      </c>
      <c r="E122" s="5" t="s">
        <v>9</v>
      </c>
      <c r="F122" s="6">
        <v>0.2</v>
      </c>
      <c r="G122" s="6">
        <v>0.3</v>
      </c>
      <c r="H122" s="6"/>
      <c r="I122" s="7">
        <f>20%+Tablica4[[#This Row],[Godišnja stopa prireza 2023. ]]*20%</f>
        <v>0.2</v>
      </c>
      <c r="J122" s="7">
        <f>30%+Tablica4[[#This Row],[Godišnja stopa prireza 2023. ]]*30%</f>
        <v>0.3</v>
      </c>
      <c r="K122" s="7">
        <f>Tablica4[[#This Row],[Niža stopa (porez do 50.400,00 eura godišnje)]]-Tablica4[[#This Row],[Porezno opterećenje dohotka (porez + prirez do 47.780,28 eura godišnje) 2023.]]</f>
        <v>0</v>
      </c>
      <c r="L122" s="7">
        <f>Tablica4[[#This Row],[Viša stopa (porez iznad 50.400,00 eura godišnje)]]-Tablica4[[#This Row],[Porezno opterećenje dohotka (porez + prirez preko 47.780,28 eura godišnje) 2023.]]</f>
        <v>0</v>
      </c>
    </row>
    <row r="123" spans="1:12" x14ac:dyDescent="0.25">
      <c r="A123" s="1" t="s">
        <v>374</v>
      </c>
      <c r="B123" s="2">
        <v>1210</v>
      </c>
      <c r="C123" s="3" t="s">
        <v>375</v>
      </c>
      <c r="D123" s="4" t="s">
        <v>376</v>
      </c>
      <c r="E123" s="8" t="s">
        <v>1695</v>
      </c>
      <c r="F123" s="6">
        <v>0.2</v>
      </c>
      <c r="G123" s="6">
        <v>0.3</v>
      </c>
      <c r="H123" s="6"/>
      <c r="I123" s="7">
        <f>20%+Tablica4[[#This Row],[Godišnja stopa prireza 2023. ]]*20%</f>
        <v>0.2</v>
      </c>
      <c r="J123" s="7">
        <f>30%+Tablica4[[#This Row],[Godišnja stopa prireza 2023. ]]*30%</f>
        <v>0.3</v>
      </c>
      <c r="K123" s="7">
        <f>Tablica4[[#This Row],[Niža stopa (porez do 50.400,00 eura godišnje)]]-Tablica4[[#This Row],[Porezno opterećenje dohotka (porez + prirez do 47.780,28 eura godišnje) 2023.]]</f>
        <v>0</v>
      </c>
      <c r="L123" s="7">
        <f>Tablica4[[#This Row],[Viša stopa (porez iznad 50.400,00 eura godišnje)]]-Tablica4[[#This Row],[Porezno opterećenje dohotka (porez + prirez preko 47.780,28 eura godišnje) 2023.]]</f>
        <v>0</v>
      </c>
    </row>
    <row r="124" spans="1:12" x14ac:dyDescent="0.25">
      <c r="A124" s="1" t="s">
        <v>377</v>
      </c>
      <c r="B124" s="2">
        <v>1228</v>
      </c>
      <c r="C124" s="3" t="s">
        <v>378</v>
      </c>
      <c r="D124" s="4" t="s">
        <v>379</v>
      </c>
      <c r="E124" s="8" t="s">
        <v>9</v>
      </c>
      <c r="F124" s="6">
        <v>0.2</v>
      </c>
      <c r="G124" s="6">
        <v>0.3</v>
      </c>
      <c r="H124" s="6"/>
      <c r="I124" s="7">
        <f>20%+Tablica4[[#This Row],[Godišnja stopa prireza 2023. ]]*20%</f>
        <v>0.2</v>
      </c>
      <c r="J124" s="7">
        <f>30%+Tablica4[[#This Row],[Godišnja stopa prireza 2023. ]]*30%</f>
        <v>0.3</v>
      </c>
      <c r="K124" s="7">
        <f>Tablica4[[#This Row],[Niža stopa (porez do 50.400,00 eura godišnje)]]-Tablica4[[#This Row],[Porezno opterećenje dohotka (porez + prirez do 47.780,28 eura godišnje) 2023.]]</f>
        <v>0</v>
      </c>
      <c r="L124" s="7">
        <f>Tablica4[[#This Row],[Viša stopa (porez iznad 50.400,00 eura godišnje)]]-Tablica4[[#This Row],[Porezno opterećenje dohotka (porez + prirez preko 47.780,28 eura godišnje) 2023.]]</f>
        <v>0</v>
      </c>
    </row>
    <row r="125" spans="1:12" x14ac:dyDescent="0.25">
      <c r="A125" s="1" t="s">
        <v>380</v>
      </c>
      <c r="B125" s="2">
        <v>1236</v>
      </c>
      <c r="C125" s="3" t="s">
        <v>381</v>
      </c>
      <c r="D125" s="4" t="s">
        <v>382</v>
      </c>
      <c r="E125" s="8" t="s">
        <v>1692</v>
      </c>
      <c r="F125" s="6">
        <v>0.2</v>
      </c>
      <c r="G125" s="6">
        <v>0.3</v>
      </c>
      <c r="H125" s="6"/>
      <c r="I125" s="7">
        <f>20%+Tablica4[[#This Row],[Godišnja stopa prireza 2023. ]]*20%</f>
        <v>0.2</v>
      </c>
      <c r="J125" s="7">
        <f>30%+Tablica4[[#This Row],[Godišnja stopa prireza 2023. ]]*30%</f>
        <v>0.3</v>
      </c>
      <c r="K125" s="7">
        <f>Tablica4[[#This Row],[Niža stopa (porez do 50.400,00 eura godišnje)]]-Tablica4[[#This Row],[Porezno opterećenje dohotka (porez + prirez do 47.780,28 eura godišnje) 2023.]]</f>
        <v>0</v>
      </c>
      <c r="L125" s="7">
        <f>Tablica4[[#This Row],[Viša stopa (porez iznad 50.400,00 eura godišnje)]]-Tablica4[[#This Row],[Porezno opterećenje dohotka (porez + prirez preko 47.780,28 eura godišnje) 2023.]]</f>
        <v>0</v>
      </c>
    </row>
    <row r="126" spans="1:12" x14ac:dyDescent="0.25">
      <c r="A126" s="1" t="s">
        <v>383</v>
      </c>
      <c r="B126" s="2">
        <v>1244</v>
      </c>
      <c r="C126" s="3" t="s">
        <v>384</v>
      </c>
      <c r="D126" s="4" t="s">
        <v>385</v>
      </c>
      <c r="E126" s="5" t="s">
        <v>9</v>
      </c>
      <c r="F126" s="6">
        <v>0.2</v>
      </c>
      <c r="G126" s="6">
        <v>0.3</v>
      </c>
      <c r="H126" s="6"/>
      <c r="I126" s="7">
        <f>20%+Tablica4[[#This Row],[Godišnja stopa prireza 2023. ]]*20%</f>
        <v>0.2</v>
      </c>
      <c r="J126" s="7">
        <f>30%+Tablica4[[#This Row],[Godišnja stopa prireza 2023. ]]*30%</f>
        <v>0.3</v>
      </c>
      <c r="K126" s="7">
        <f>Tablica4[[#This Row],[Niža stopa (porez do 50.400,00 eura godišnje)]]-Tablica4[[#This Row],[Porezno opterećenje dohotka (porez + prirez do 47.780,28 eura godišnje) 2023.]]</f>
        <v>0</v>
      </c>
      <c r="L126" s="7">
        <f>Tablica4[[#This Row],[Viša stopa (porez iznad 50.400,00 eura godišnje)]]-Tablica4[[#This Row],[Porezno opterećenje dohotka (porez + prirez preko 47.780,28 eura godišnje) 2023.]]</f>
        <v>0</v>
      </c>
    </row>
    <row r="127" spans="1:12" x14ac:dyDescent="0.25">
      <c r="A127" s="1" t="s">
        <v>386</v>
      </c>
      <c r="B127" s="2">
        <v>6181</v>
      </c>
      <c r="C127" s="3" t="s">
        <v>387</v>
      </c>
      <c r="D127" s="4" t="s">
        <v>388</v>
      </c>
      <c r="E127" s="8" t="s">
        <v>9</v>
      </c>
      <c r="F127" s="6">
        <v>0.2</v>
      </c>
      <c r="G127" s="6">
        <v>0.3</v>
      </c>
      <c r="H127" s="6"/>
      <c r="I127" s="7">
        <f>20%+Tablica4[[#This Row],[Godišnja stopa prireza 2023. ]]*20%</f>
        <v>0.2</v>
      </c>
      <c r="J127" s="7">
        <f>30%+Tablica4[[#This Row],[Godišnja stopa prireza 2023. ]]*30%</f>
        <v>0.3</v>
      </c>
      <c r="K127" s="7">
        <f>Tablica4[[#This Row],[Niža stopa (porez do 50.400,00 eura godišnje)]]-Tablica4[[#This Row],[Porezno opterećenje dohotka (porez + prirez do 47.780,28 eura godišnje) 2023.]]</f>
        <v>0</v>
      </c>
      <c r="L127" s="7">
        <f>Tablica4[[#This Row],[Viša stopa (porez iznad 50.400,00 eura godišnje)]]-Tablica4[[#This Row],[Porezno opterećenje dohotka (porez + prirez preko 47.780,28 eura godišnje) 2023.]]</f>
        <v>0</v>
      </c>
    </row>
    <row r="128" spans="1:12" x14ac:dyDescent="0.25">
      <c r="A128" s="1" t="s">
        <v>389</v>
      </c>
      <c r="B128" s="2">
        <v>1252</v>
      </c>
      <c r="C128" s="3" t="s">
        <v>390</v>
      </c>
      <c r="D128" s="4" t="s">
        <v>391</v>
      </c>
      <c r="E128" s="8" t="s">
        <v>9</v>
      </c>
      <c r="F128" s="6">
        <v>0.2</v>
      </c>
      <c r="G128" s="6">
        <v>0.3</v>
      </c>
      <c r="H128" s="6"/>
      <c r="I128" s="7">
        <f>20%+Tablica4[[#This Row],[Godišnja stopa prireza 2023. ]]*20%</f>
        <v>0.2</v>
      </c>
      <c r="J128" s="7">
        <f>30%+Tablica4[[#This Row],[Godišnja stopa prireza 2023. ]]*30%</f>
        <v>0.3</v>
      </c>
      <c r="K128" s="7">
        <f>Tablica4[[#This Row],[Niža stopa (porez do 50.400,00 eura godišnje)]]-Tablica4[[#This Row],[Porezno opterećenje dohotka (porez + prirez do 47.780,28 eura godišnje) 2023.]]</f>
        <v>0</v>
      </c>
      <c r="L128" s="7">
        <f>Tablica4[[#This Row],[Viša stopa (porez iznad 50.400,00 eura godišnje)]]-Tablica4[[#This Row],[Porezno opterećenje dohotka (porez + prirez preko 47.780,28 eura godišnje) 2023.]]</f>
        <v>0</v>
      </c>
    </row>
    <row r="129" spans="1:12" x14ac:dyDescent="0.25">
      <c r="A129" s="1" t="s">
        <v>392</v>
      </c>
      <c r="B129" s="2">
        <v>5690</v>
      </c>
      <c r="C129" s="3" t="s">
        <v>393</v>
      </c>
      <c r="D129" s="4" t="s">
        <v>394</v>
      </c>
      <c r="E129" s="8" t="s">
        <v>9</v>
      </c>
      <c r="F129" s="6">
        <v>0.2</v>
      </c>
      <c r="G129" s="6">
        <v>0.3</v>
      </c>
      <c r="H129" s="6"/>
      <c r="I129" s="7">
        <f>20%+Tablica4[[#This Row],[Godišnja stopa prireza 2023. ]]*20%</f>
        <v>0.2</v>
      </c>
      <c r="J129" s="7">
        <f>30%+Tablica4[[#This Row],[Godišnja stopa prireza 2023. ]]*30%</f>
        <v>0.3</v>
      </c>
      <c r="K129" s="7">
        <f>Tablica4[[#This Row],[Niža stopa (porez do 50.400,00 eura godišnje)]]-Tablica4[[#This Row],[Porezno opterećenje dohotka (porez + prirez do 47.780,28 eura godišnje) 2023.]]</f>
        <v>0</v>
      </c>
      <c r="L129" s="7">
        <f>Tablica4[[#This Row],[Viša stopa (porez iznad 50.400,00 eura godišnje)]]-Tablica4[[#This Row],[Porezno opterećenje dohotka (porez + prirez preko 47.780,28 eura godišnje) 2023.]]</f>
        <v>0</v>
      </c>
    </row>
    <row r="130" spans="1:12" x14ac:dyDescent="0.25">
      <c r="A130" s="1" t="s">
        <v>395</v>
      </c>
      <c r="B130" s="2">
        <v>1279</v>
      </c>
      <c r="C130" s="3" t="s">
        <v>396</v>
      </c>
      <c r="D130" s="4" t="s">
        <v>397</v>
      </c>
      <c r="E130" s="5" t="s">
        <v>1696</v>
      </c>
      <c r="F130" s="6">
        <v>0.22</v>
      </c>
      <c r="G130" s="6">
        <v>0.3</v>
      </c>
      <c r="H130" s="6">
        <v>0.05</v>
      </c>
      <c r="I130" s="7">
        <f>20%+Tablica4[[#This Row],[Godišnja stopa prireza 2023. ]]*20%</f>
        <v>0.21000000000000002</v>
      </c>
      <c r="J130" s="7">
        <f>30%+Tablica4[[#This Row],[Godišnja stopa prireza 2023. ]]*30%</f>
        <v>0.315</v>
      </c>
      <c r="K130" s="7">
        <f>Tablica4[[#This Row],[Niža stopa (porez do 50.400,00 eura godišnje)]]-Tablica4[[#This Row],[Porezno opterećenje dohotka (porez + prirez do 47.780,28 eura godišnje) 2023.]]</f>
        <v>9.9999999999999811E-3</v>
      </c>
      <c r="L130" s="7">
        <f>Tablica4[[#This Row],[Viša stopa (porez iznad 50.400,00 eura godišnje)]]-Tablica4[[#This Row],[Porezno opterećenje dohotka (porez + prirez preko 47.780,28 eura godišnje) 2023.]]</f>
        <v>-1.5000000000000013E-2</v>
      </c>
    </row>
    <row r="131" spans="1:12" x14ac:dyDescent="0.25">
      <c r="A131" s="1" t="s">
        <v>398</v>
      </c>
      <c r="B131" s="2">
        <v>1295</v>
      </c>
      <c r="C131" s="3" t="s">
        <v>399</v>
      </c>
      <c r="D131" s="4" t="s">
        <v>400</v>
      </c>
      <c r="E131" s="8" t="s">
        <v>9</v>
      </c>
      <c r="F131" s="6">
        <v>0.2</v>
      </c>
      <c r="G131" s="6">
        <v>0.3</v>
      </c>
      <c r="H131" s="6">
        <v>0.1</v>
      </c>
      <c r="I131" s="7">
        <f>20%+Tablica4[[#This Row],[Godišnja stopa prireza 2023. ]]*20%</f>
        <v>0.22000000000000003</v>
      </c>
      <c r="J131" s="7">
        <f>30%+Tablica4[[#This Row],[Godišnja stopa prireza 2023. ]]*30%</f>
        <v>0.32999999999999996</v>
      </c>
      <c r="K131" s="7">
        <f>Tablica4[[#This Row],[Niža stopa (porez do 50.400,00 eura godišnje)]]-Tablica4[[#This Row],[Porezno opterećenje dohotka (porez + prirez do 47.780,28 eura godišnje) 2023.]]</f>
        <v>-2.0000000000000018E-2</v>
      </c>
      <c r="L131" s="7">
        <f>Tablica4[[#This Row],[Viša stopa (porez iznad 50.400,00 eura godišnje)]]-Tablica4[[#This Row],[Porezno opterećenje dohotka (porez + prirez preko 47.780,28 eura godišnje) 2023.]]</f>
        <v>-2.9999999999999971E-2</v>
      </c>
    </row>
    <row r="132" spans="1:12" x14ac:dyDescent="0.25">
      <c r="A132" s="1" t="s">
        <v>401</v>
      </c>
      <c r="B132" s="2">
        <v>6041</v>
      </c>
      <c r="C132" s="3" t="s">
        <v>402</v>
      </c>
      <c r="D132" s="4" t="s">
        <v>403</v>
      </c>
      <c r="E132" s="8" t="s">
        <v>9</v>
      </c>
      <c r="F132" s="6">
        <v>0.2</v>
      </c>
      <c r="G132" s="6">
        <v>0.3</v>
      </c>
      <c r="H132" s="6"/>
      <c r="I132" s="7">
        <f>20%+Tablica4[[#This Row],[Godišnja stopa prireza 2023. ]]*20%</f>
        <v>0.2</v>
      </c>
      <c r="J132" s="7">
        <f>30%+Tablica4[[#This Row],[Godišnja stopa prireza 2023. ]]*30%</f>
        <v>0.3</v>
      </c>
      <c r="K132" s="7">
        <f>Tablica4[[#This Row],[Niža stopa (porez do 50.400,00 eura godišnje)]]-Tablica4[[#This Row],[Porezno opterećenje dohotka (porez + prirez do 47.780,28 eura godišnje) 2023.]]</f>
        <v>0</v>
      </c>
      <c r="L132" s="7">
        <f>Tablica4[[#This Row],[Viša stopa (porez iznad 50.400,00 eura godišnje)]]-Tablica4[[#This Row],[Porezno opterećenje dohotka (porez + prirez preko 47.780,28 eura godišnje) 2023.]]</f>
        <v>0</v>
      </c>
    </row>
    <row r="133" spans="1:12" x14ac:dyDescent="0.25">
      <c r="A133" s="1" t="s">
        <v>404</v>
      </c>
      <c r="B133" s="2">
        <v>1309</v>
      </c>
      <c r="C133" s="3" t="s">
        <v>405</v>
      </c>
      <c r="D133" s="4" t="s">
        <v>406</v>
      </c>
      <c r="E133" s="8" t="s">
        <v>1696</v>
      </c>
      <c r="F133" s="6">
        <v>0.224</v>
      </c>
      <c r="G133" s="6">
        <v>0.33600000000000002</v>
      </c>
      <c r="H133" s="6">
        <v>0.1</v>
      </c>
      <c r="I133" s="7">
        <f>20%+Tablica4[[#This Row],[Godišnja stopa prireza 2023. ]]*20%</f>
        <v>0.22000000000000003</v>
      </c>
      <c r="J133" s="7">
        <f>30%+Tablica4[[#This Row],[Godišnja stopa prireza 2023. ]]*30%</f>
        <v>0.32999999999999996</v>
      </c>
      <c r="K133" s="7">
        <f>Tablica4[[#This Row],[Niža stopa (porez do 50.400,00 eura godišnje)]]-Tablica4[[#This Row],[Porezno opterećenje dohotka (porez + prirez do 47.780,28 eura godišnje) 2023.]]</f>
        <v>3.9999999999999758E-3</v>
      </c>
      <c r="L133" s="7">
        <f>Tablica4[[#This Row],[Viša stopa (porez iznad 50.400,00 eura godišnje)]]-Tablica4[[#This Row],[Porezno opterećenje dohotka (porez + prirez preko 47.780,28 eura godišnje) 2023.]]</f>
        <v>6.0000000000000608E-3</v>
      </c>
    </row>
    <row r="134" spans="1:12" x14ac:dyDescent="0.25">
      <c r="A134" s="1" t="s">
        <v>407</v>
      </c>
      <c r="B134" s="2">
        <v>1317</v>
      </c>
      <c r="C134" s="3" t="s">
        <v>408</v>
      </c>
      <c r="D134" s="4" t="s">
        <v>409</v>
      </c>
      <c r="E134" s="5" t="s">
        <v>9</v>
      </c>
      <c r="F134" s="6">
        <v>0.2</v>
      </c>
      <c r="G134" s="6">
        <v>0.3</v>
      </c>
      <c r="H134" s="6">
        <v>7.0000000000000007E-2</v>
      </c>
      <c r="I134" s="7">
        <f>20%+Tablica4[[#This Row],[Godišnja stopa prireza 2023. ]]*20%</f>
        <v>0.21400000000000002</v>
      </c>
      <c r="J134" s="7">
        <f>30%+Tablica4[[#This Row],[Godišnja stopa prireza 2023. ]]*30%</f>
        <v>0.32100000000000001</v>
      </c>
      <c r="K134" s="7">
        <f>Tablica4[[#This Row],[Niža stopa (porez do 50.400,00 eura godišnje)]]-Tablica4[[#This Row],[Porezno opterećenje dohotka (porez + prirez do 47.780,28 eura godišnje) 2023.]]</f>
        <v>-1.4000000000000012E-2</v>
      </c>
      <c r="L134" s="7">
        <f>Tablica4[[#This Row],[Viša stopa (porez iznad 50.400,00 eura godišnje)]]-Tablica4[[#This Row],[Porezno opterećenje dohotka (porez + prirez preko 47.780,28 eura godišnje) 2023.]]</f>
        <v>-2.1000000000000019E-2</v>
      </c>
    </row>
    <row r="135" spans="1:12" x14ac:dyDescent="0.25">
      <c r="A135" s="1" t="s">
        <v>410</v>
      </c>
      <c r="B135" s="2">
        <v>1325</v>
      </c>
      <c r="C135" s="3" t="s">
        <v>411</v>
      </c>
      <c r="D135" s="4" t="s">
        <v>412</v>
      </c>
      <c r="E135" s="8" t="s">
        <v>413</v>
      </c>
      <c r="F135" s="6">
        <v>0.21</v>
      </c>
      <c r="G135" s="6">
        <v>0.31</v>
      </c>
      <c r="H135" s="6">
        <v>0.05</v>
      </c>
      <c r="I135" s="7">
        <f>20%+Tablica4[[#This Row],[Godišnja stopa prireza 2023. ]]*20%</f>
        <v>0.21000000000000002</v>
      </c>
      <c r="J135" s="7">
        <f>30%+Tablica4[[#This Row],[Godišnja stopa prireza 2023. ]]*30%</f>
        <v>0.315</v>
      </c>
      <c r="K135" s="7">
        <f>Tablica4[[#This Row],[Niža stopa (porez do 50.400,00 eura godišnje)]]-Tablica4[[#This Row],[Porezno opterećenje dohotka (porez + prirez do 47.780,28 eura godišnje) 2023.]]</f>
        <v>0</v>
      </c>
      <c r="L135" s="7">
        <f>Tablica4[[#This Row],[Viša stopa (porez iznad 50.400,00 eura godišnje)]]-Tablica4[[#This Row],[Porezno opterećenje dohotka (porez + prirez preko 47.780,28 eura godišnje) 2023.]]</f>
        <v>-5.0000000000000044E-3</v>
      </c>
    </row>
    <row r="136" spans="1:12" x14ac:dyDescent="0.25">
      <c r="A136" s="1" t="s">
        <v>414</v>
      </c>
      <c r="B136" s="2">
        <v>1341</v>
      </c>
      <c r="C136" s="3" t="s">
        <v>415</v>
      </c>
      <c r="D136" s="4" t="s">
        <v>416</v>
      </c>
      <c r="E136" s="8" t="s">
        <v>1692</v>
      </c>
      <c r="F136" s="6">
        <v>0.2</v>
      </c>
      <c r="G136" s="6">
        <v>0.33</v>
      </c>
      <c r="H136" s="6"/>
      <c r="I136" s="7">
        <f>20%+Tablica4[[#This Row],[Godišnja stopa prireza 2023. ]]*20%</f>
        <v>0.2</v>
      </c>
      <c r="J136" s="7">
        <f>30%+Tablica4[[#This Row],[Godišnja stopa prireza 2023. ]]*30%</f>
        <v>0.3</v>
      </c>
      <c r="K136" s="7">
        <f>Tablica4[[#This Row],[Niža stopa (porez do 50.400,00 eura godišnje)]]-Tablica4[[#This Row],[Porezno opterećenje dohotka (porez + prirez do 47.780,28 eura godišnje) 2023.]]</f>
        <v>0</v>
      </c>
      <c r="L136" s="7">
        <f>Tablica4[[#This Row],[Viša stopa (porez iznad 50.400,00 eura godišnje)]]-Tablica4[[#This Row],[Porezno opterećenje dohotka (porez + prirez preko 47.780,28 eura godišnje) 2023.]]</f>
        <v>3.0000000000000027E-2</v>
      </c>
    </row>
    <row r="137" spans="1:12" x14ac:dyDescent="0.25">
      <c r="A137" s="1" t="s">
        <v>417</v>
      </c>
      <c r="B137" s="2">
        <v>1350</v>
      </c>
      <c r="C137" s="3" t="s">
        <v>418</v>
      </c>
      <c r="D137" s="4" t="s">
        <v>419</v>
      </c>
      <c r="E137" s="5" t="s">
        <v>9</v>
      </c>
      <c r="F137" s="6">
        <v>0.2</v>
      </c>
      <c r="G137" s="6">
        <v>0.3</v>
      </c>
      <c r="H137" s="6">
        <v>0.05</v>
      </c>
      <c r="I137" s="7">
        <f>20%+Tablica4[[#This Row],[Godišnja stopa prireza 2023. ]]*20%</f>
        <v>0.21000000000000002</v>
      </c>
      <c r="J137" s="7">
        <f>30%+Tablica4[[#This Row],[Godišnja stopa prireza 2023. ]]*30%</f>
        <v>0.315</v>
      </c>
      <c r="K137" s="7">
        <f>Tablica4[[#This Row],[Niža stopa (porez do 50.400,00 eura godišnje)]]-Tablica4[[#This Row],[Porezno opterećenje dohotka (porez + prirez do 47.780,28 eura godišnje) 2023.]]</f>
        <v>-1.0000000000000009E-2</v>
      </c>
      <c r="L137" s="7">
        <f>Tablica4[[#This Row],[Viša stopa (porez iznad 50.400,00 eura godišnje)]]-Tablica4[[#This Row],[Porezno opterećenje dohotka (porez + prirez preko 47.780,28 eura godišnje) 2023.]]</f>
        <v>-1.5000000000000013E-2</v>
      </c>
    </row>
    <row r="138" spans="1:12" x14ac:dyDescent="0.25">
      <c r="A138" s="1" t="s">
        <v>420</v>
      </c>
      <c r="B138" s="2">
        <v>1368</v>
      </c>
      <c r="C138" s="3" t="s">
        <v>421</v>
      </c>
      <c r="D138" s="4" t="s">
        <v>422</v>
      </c>
      <c r="E138" s="8" t="s">
        <v>1688</v>
      </c>
      <c r="F138" s="6">
        <v>0.2</v>
      </c>
      <c r="G138" s="6">
        <v>0.3</v>
      </c>
      <c r="H138" s="6"/>
      <c r="I138" s="7">
        <f>20%+Tablica4[[#This Row],[Godišnja stopa prireza 2023. ]]*20%</f>
        <v>0.2</v>
      </c>
      <c r="J138" s="7">
        <f>30%+Tablica4[[#This Row],[Godišnja stopa prireza 2023. ]]*30%</f>
        <v>0.3</v>
      </c>
      <c r="K138" s="7">
        <f>Tablica4[[#This Row],[Niža stopa (porez do 50.400,00 eura godišnje)]]-Tablica4[[#This Row],[Porezno opterećenje dohotka (porez + prirez do 47.780,28 eura godišnje) 2023.]]</f>
        <v>0</v>
      </c>
      <c r="L138" s="7">
        <f>Tablica4[[#This Row],[Viša stopa (porez iznad 50.400,00 eura godišnje)]]-Tablica4[[#This Row],[Porezno opterećenje dohotka (porez + prirez preko 47.780,28 eura godišnje) 2023.]]</f>
        <v>0</v>
      </c>
    </row>
    <row r="139" spans="1:12" x14ac:dyDescent="0.25">
      <c r="A139" s="1" t="s">
        <v>423</v>
      </c>
      <c r="B139" s="2">
        <v>1376</v>
      </c>
      <c r="C139" s="3" t="s">
        <v>424</v>
      </c>
      <c r="D139" s="4" t="s">
        <v>425</v>
      </c>
      <c r="E139" s="8" t="s">
        <v>9</v>
      </c>
      <c r="F139" s="6">
        <v>0.2</v>
      </c>
      <c r="G139" s="6">
        <v>0.3</v>
      </c>
      <c r="H139" s="6"/>
      <c r="I139" s="7">
        <f>20%+Tablica4[[#This Row],[Godišnja stopa prireza 2023. ]]*20%</f>
        <v>0.2</v>
      </c>
      <c r="J139" s="7">
        <f>30%+Tablica4[[#This Row],[Godišnja stopa prireza 2023. ]]*30%</f>
        <v>0.3</v>
      </c>
      <c r="K139" s="7">
        <f>Tablica4[[#This Row],[Niža stopa (porez do 50.400,00 eura godišnje)]]-Tablica4[[#This Row],[Porezno opterećenje dohotka (porez + prirez do 47.780,28 eura godišnje) 2023.]]</f>
        <v>0</v>
      </c>
      <c r="L139" s="7">
        <f>Tablica4[[#This Row],[Viša stopa (porez iznad 50.400,00 eura godišnje)]]-Tablica4[[#This Row],[Porezno opterećenje dohotka (porez + prirez preko 47.780,28 eura godišnje) 2023.]]</f>
        <v>0</v>
      </c>
    </row>
    <row r="140" spans="1:12" x14ac:dyDescent="0.25">
      <c r="A140" s="1" t="s">
        <v>426</v>
      </c>
      <c r="B140" s="2">
        <v>1384</v>
      </c>
      <c r="C140" s="3" t="s">
        <v>427</v>
      </c>
      <c r="D140" s="4" t="s">
        <v>428</v>
      </c>
      <c r="E140" s="8" t="s">
        <v>1690</v>
      </c>
      <c r="F140" s="6">
        <v>0.2</v>
      </c>
      <c r="G140" s="6">
        <v>0.3</v>
      </c>
      <c r="H140" s="6"/>
      <c r="I140" s="7">
        <f>20%+Tablica4[[#This Row],[Godišnja stopa prireza 2023. ]]*20%</f>
        <v>0.2</v>
      </c>
      <c r="J140" s="7">
        <f>30%+Tablica4[[#This Row],[Godišnja stopa prireza 2023. ]]*30%</f>
        <v>0.3</v>
      </c>
      <c r="K140" s="7">
        <f>Tablica4[[#This Row],[Niža stopa (porez do 50.400,00 eura godišnje)]]-Tablica4[[#This Row],[Porezno opterećenje dohotka (porez + prirez do 47.780,28 eura godišnje) 2023.]]</f>
        <v>0</v>
      </c>
      <c r="L140" s="7">
        <f>Tablica4[[#This Row],[Viša stopa (porez iznad 50.400,00 eura godišnje)]]-Tablica4[[#This Row],[Porezno opterećenje dohotka (porez + prirez preko 47.780,28 eura godišnje) 2023.]]</f>
        <v>0</v>
      </c>
    </row>
    <row r="141" spans="1:12" x14ac:dyDescent="0.25">
      <c r="A141" s="1" t="s">
        <v>429</v>
      </c>
      <c r="B141" s="2">
        <v>1392</v>
      </c>
      <c r="C141" s="3" t="s">
        <v>430</v>
      </c>
      <c r="D141" s="4" t="s">
        <v>431</v>
      </c>
      <c r="E141" s="5" t="s">
        <v>232</v>
      </c>
      <c r="F141" s="6">
        <v>0.2</v>
      </c>
      <c r="G141" s="6">
        <v>0.3</v>
      </c>
      <c r="H141" s="6">
        <v>0.05</v>
      </c>
      <c r="I141" s="7">
        <f>20%+Tablica4[[#This Row],[Godišnja stopa prireza 2023. ]]*20%</f>
        <v>0.21000000000000002</v>
      </c>
      <c r="J141" s="7">
        <f>30%+Tablica4[[#This Row],[Godišnja stopa prireza 2023. ]]*30%</f>
        <v>0.315</v>
      </c>
      <c r="K141" s="7">
        <f>Tablica4[[#This Row],[Niža stopa (porez do 50.400,00 eura godišnje)]]-Tablica4[[#This Row],[Porezno opterećenje dohotka (porez + prirez do 47.780,28 eura godišnje) 2023.]]</f>
        <v>-1.0000000000000009E-2</v>
      </c>
      <c r="L141" s="7">
        <f>Tablica4[[#This Row],[Viša stopa (porez iznad 50.400,00 eura godišnje)]]-Tablica4[[#This Row],[Porezno opterećenje dohotka (porez + prirez preko 47.780,28 eura godišnje) 2023.]]</f>
        <v>-1.5000000000000013E-2</v>
      </c>
    </row>
    <row r="142" spans="1:12" x14ac:dyDescent="0.25">
      <c r="A142" s="1" t="s">
        <v>432</v>
      </c>
      <c r="B142" s="2">
        <v>1406</v>
      </c>
      <c r="C142" s="3" t="s">
        <v>433</v>
      </c>
      <c r="D142" s="4" t="s">
        <v>434</v>
      </c>
      <c r="E142" s="8" t="s">
        <v>9</v>
      </c>
      <c r="F142" s="6">
        <v>0.2</v>
      </c>
      <c r="G142" s="6">
        <v>0.3</v>
      </c>
      <c r="H142" s="6"/>
      <c r="I142" s="7">
        <f>20%+Tablica4[[#This Row],[Godišnja stopa prireza 2023. ]]*20%</f>
        <v>0.2</v>
      </c>
      <c r="J142" s="7">
        <f>30%+Tablica4[[#This Row],[Godišnja stopa prireza 2023. ]]*30%</f>
        <v>0.3</v>
      </c>
      <c r="K142" s="7">
        <f>Tablica4[[#This Row],[Niža stopa (porez do 50.400,00 eura godišnje)]]-Tablica4[[#This Row],[Porezno opterećenje dohotka (porez + prirez do 47.780,28 eura godišnje) 2023.]]</f>
        <v>0</v>
      </c>
      <c r="L142" s="7">
        <f>Tablica4[[#This Row],[Viša stopa (porez iznad 50.400,00 eura godišnje)]]-Tablica4[[#This Row],[Porezno opterećenje dohotka (porez + prirez preko 47.780,28 eura godišnje) 2023.]]</f>
        <v>0</v>
      </c>
    </row>
    <row r="143" spans="1:12" x14ac:dyDescent="0.25">
      <c r="A143" s="1" t="s">
        <v>435</v>
      </c>
      <c r="B143" s="2">
        <v>1414</v>
      </c>
      <c r="C143" s="3" t="s">
        <v>436</v>
      </c>
      <c r="D143" s="4" t="s">
        <v>437</v>
      </c>
      <c r="E143" s="8" t="s">
        <v>1688</v>
      </c>
      <c r="F143" s="6">
        <v>0.2</v>
      </c>
      <c r="G143" s="6">
        <v>0.3</v>
      </c>
      <c r="H143" s="6">
        <v>0.05</v>
      </c>
      <c r="I143" s="7">
        <f>20%+Tablica4[[#This Row],[Godišnja stopa prireza 2023. ]]*20%</f>
        <v>0.21000000000000002</v>
      </c>
      <c r="J143" s="7">
        <f>30%+Tablica4[[#This Row],[Godišnja stopa prireza 2023. ]]*30%</f>
        <v>0.315</v>
      </c>
      <c r="K143" s="7">
        <f>Tablica4[[#This Row],[Niža stopa (porez do 50.400,00 eura godišnje)]]-Tablica4[[#This Row],[Porezno opterećenje dohotka (porez + prirez do 47.780,28 eura godišnje) 2023.]]</f>
        <v>-1.0000000000000009E-2</v>
      </c>
      <c r="L143" s="7">
        <f>Tablica4[[#This Row],[Viša stopa (porez iznad 50.400,00 eura godišnje)]]-Tablica4[[#This Row],[Porezno opterećenje dohotka (porez + prirez preko 47.780,28 eura godišnje) 2023.]]</f>
        <v>-1.5000000000000013E-2</v>
      </c>
    </row>
    <row r="144" spans="1:12" x14ac:dyDescent="0.25">
      <c r="A144" s="1" t="s">
        <v>438</v>
      </c>
      <c r="B144" s="2">
        <v>5100</v>
      </c>
      <c r="C144" s="3" t="s">
        <v>439</v>
      </c>
      <c r="D144" s="4" t="s">
        <v>440</v>
      </c>
      <c r="E144" s="8" t="s">
        <v>9</v>
      </c>
      <c r="F144" s="6">
        <v>0.2</v>
      </c>
      <c r="G144" s="6">
        <v>0.3</v>
      </c>
      <c r="H144" s="6"/>
      <c r="I144" s="7">
        <f>20%+Tablica4[[#This Row],[Godišnja stopa prireza 2023. ]]*20%</f>
        <v>0.2</v>
      </c>
      <c r="J144" s="7">
        <f>30%+Tablica4[[#This Row],[Godišnja stopa prireza 2023. ]]*30%</f>
        <v>0.3</v>
      </c>
      <c r="K144" s="7">
        <f>Tablica4[[#This Row],[Niža stopa (porez do 50.400,00 eura godišnje)]]-Tablica4[[#This Row],[Porezno opterećenje dohotka (porez + prirez do 47.780,28 eura godišnje) 2023.]]</f>
        <v>0</v>
      </c>
      <c r="L144" s="7">
        <f>Tablica4[[#This Row],[Viša stopa (porez iznad 50.400,00 eura godišnje)]]-Tablica4[[#This Row],[Porezno opterećenje dohotka (porez + prirez preko 47.780,28 eura godišnje) 2023.]]</f>
        <v>0</v>
      </c>
    </row>
    <row r="145" spans="1:12" x14ac:dyDescent="0.25">
      <c r="A145" s="1" t="s">
        <v>441</v>
      </c>
      <c r="B145" s="2">
        <v>1449</v>
      </c>
      <c r="C145" s="3" t="s">
        <v>442</v>
      </c>
      <c r="D145" s="4" t="s">
        <v>443</v>
      </c>
      <c r="E145" s="5" t="s">
        <v>1690</v>
      </c>
      <c r="F145" s="6">
        <v>0.2</v>
      </c>
      <c r="G145" s="6">
        <v>0.3</v>
      </c>
      <c r="H145" s="6"/>
      <c r="I145" s="7">
        <f>20%+Tablica4[[#This Row],[Godišnja stopa prireza 2023. ]]*20%</f>
        <v>0.2</v>
      </c>
      <c r="J145" s="7">
        <f>30%+Tablica4[[#This Row],[Godišnja stopa prireza 2023. ]]*30%</f>
        <v>0.3</v>
      </c>
      <c r="K145" s="7">
        <f>Tablica4[[#This Row],[Niža stopa (porez do 50.400,00 eura godišnje)]]-Tablica4[[#This Row],[Porezno opterećenje dohotka (porez + prirez do 47.780,28 eura godišnje) 2023.]]</f>
        <v>0</v>
      </c>
      <c r="L145" s="7">
        <f>Tablica4[[#This Row],[Viša stopa (porez iznad 50.400,00 eura godišnje)]]-Tablica4[[#This Row],[Porezno opterećenje dohotka (porez + prirez preko 47.780,28 eura godišnje) 2023.]]</f>
        <v>0</v>
      </c>
    </row>
    <row r="146" spans="1:12" x14ac:dyDescent="0.25">
      <c r="A146" s="1" t="s">
        <v>444</v>
      </c>
      <c r="B146" s="2">
        <v>1457</v>
      </c>
      <c r="C146" s="3" t="s">
        <v>445</v>
      </c>
      <c r="D146" s="4" t="s">
        <v>446</v>
      </c>
      <c r="E146" s="8" t="s">
        <v>1688</v>
      </c>
      <c r="F146" s="6">
        <v>0.2</v>
      </c>
      <c r="G146" s="6">
        <v>0.3</v>
      </c>
      <c r="H146" s="6"/>
      <c r="I146" s="7">
        <f>20%+Tablica4[[#This Row],[Godišnja stopa prireza 2023. ]]*20%</f>
        <v>0.2</v>
      </c>
      <c r="J146" s="7">
        <f>30%+Tablica4[[#This Row],[Godišnja stopa prireza 2023. ]]*30%</f>
        <v>0.3</v>
      </c>
      <c r="K146" s="7">
        <f>Tablica4[[#This Row],[Niža stopa (porez do 50.400,00 eura godišnje)]]-Tablica4[[#This Row],[Porezno opterećenje dohotka (porez + prirez do 47.780,28 eura godišnje) 2023.]]</f>
        <v>0</v>
      </c>
      <c r="L146" s="7">
        <f>Tablica4[[#This Row],[Viša stopa (porez iznad 50.400,00 eura godišnje)]]-Tablica4[[#This Row],[Porezno opterećenje dohotka (porez + prirez preko 47.780,28 eura godišnje) 2023.]]</f>
        <v>0</v>
      </c>
    </row>
    <row r="147" spans="1:12" x14ac:dyDescent="0.25">
      <c r="A147" s="1" t="s">
        <v>447</v>
      </c>
      <c r="B147" s="2">
        <v>1465</v>
      </c>
      <c r="C147" s="3" t="s">
        <v>448</v>
      </c>
      <c r="D147" s="4" t="s">
        <v>449</v>
      </c>
      <c r="E147" s="8" t="s">
        <v>450</v>
      </c>
      <c r="F147" s="6">
        <v>0.2</v>
      </c>
      <c r="G147" s="6">
        <v>0.3</v>
      </c>
      <c r="H147" s="6">
        <v>0.05</v>
      </c>
      <c r="I147" s="7">
        <f>20%+Tablica4[[#This Row],[Godišnja stopa prireza 2023. ]]*20%</f>
        <v>0.21000000000000002</v>
      </c>
      <c r="J147" s="7">
        <f>30%+Tablica4[[#This Row],[Godišnja stopa prireza 2023. ]]*30%</f>
        <v>0.315</v>
      </c>
      <c r="K147" s="7">
        <f>Tablica4[[#This Row],[Niža stopa (porez do 50.400,00 eura godišnje)]]-Tablica4[[#This Row],[Porezno opterećenje dohotka (porez + prirez do 47.780,28 eura godišnje) 2023.]]</f>
        <v>-1.0000000000000009E-2</v>
      </c>
      <c r="L147" s="7">
        <f>Tablica4[[#This Row],[Viša stopa (porez iznad 50.400,00 eura godišnje)]]-Tablica4[[#This Row],[Porezno opterećenje dohotka (porez + prirez preko 47.780,28 eura godišnje) 2023.]]</f>
        <v>-1.5000000000000013E-2</v>
      </c>
    </row>
    <row r="148" spans="1:12" x14ac:dyDescent="0.25">
      <c r="A148" s="1" t="s">
        <v>451</v>
      </c>
      <c r="B148" s="2">
        <v>1481</v>
      </c>
      <c r="C148" s="3" t="s">
        <v>452</v>
      </c>
      <c r="D148" s="4" t="s">
        <v>453</v>
      </c>
      <c r="E148" s="8" t="s">
        <v>1689</v>
      </c>
      <c r="F148" s="6">
        <v>0.2</v>
      </c>
      <c r="G148" s="6">
        <v>0.3</v>
      </c>
      <c r="H148" s="6">
        <v>0.1</v>
      </c>
      <c r="I148" s="7">
        <f>20%+Tablica4[[#This Row],[Godišnja stopa prireza 2023. ]]*20%</f>
        <v>0.22000000000000003</v>
      </c>
      <c r="J148" s="7">
        <f>30%+Tablica4[[#This Row],[Godišnja stopa prireza 2023. ]]*30%</f>
        <v>0.32999999999999996</v>
      </c>
      <c r="K148" s="7">
        <f>Tablica4[[#This Row],[Niža stopa (porez do 50.400,00 eura godišnje)]]-Tablica4[[#This Row],[Porezno opterećenje dohotka (porez + prirez do 47.780,28 eura godišnje) 2023.]]</f>
        <v>-2.0000000000000018E-2</v>
      </c>
      <c r="L148" s="7">
        <f>Tablica4[[#This Row],[Viša stopa (porez iznad 50.400,00 eura godišnje)]]-Tablica4[[#This Row],[Porezno opterećenje dohotka (porez + prirez preko 47.780,28 eura godišnje) 2023.]]</f>
        <v>-2.9999999999999971E-2</v>
      </c>
    </row>
    <row r="149" spans="1:12" x14ac:dyDescent="0.25">
      <c r="A149" s="1" t="s">
        <v>454</v>
      </c>
      <c r="B149" s="2">
        <v>1490</v>
      </c>
      <c r="C149" s="3" t="s">
        <v>455</v>
      </c>
      <c r="D149" s="4" t="s">
        <v>456</v>
      </c>
      <c r="E149" s="5" t="s">
        <v>9</v>
      </c>
      <c r="F149" s="6">
        <v>0.2</v>
      </c>
      <c r="G149" s="6">
        <v>0.3</v>
      </c>
      <c r="H149" s="6">
        <v>0.03</v>
      </c>
      <c r="I149" s="7">
        <f>20%+Tablica4[[#This Row],[Godišnja stopa prireza 2023. ]]*20%</f>
        <v>0.20600000000000002</v>
      </c>
      <c r="J149" s="7">
        <f>30%+Tablica4[[#This Row],[Godišnja stopa prireza 2023. ]]*30%</f>
        <v>0.309</v>
      </c>
      <c r="K149" s="7">
        <f>Tablica4[[#This Row],[Niža stopa (porez do 50.400,00 eura godišnje)]]-Tablica4[[#This Row],[Porezno opterećenje dohotka (porez + prirez do 47.780,28 eura godišnje) 2023.]]</f>
        <v>-6.0000000000000053E-3</v>
      </c>
      <c r="L149" s="7">
        <f>Tablica4[[#This Row],[Viša stopa (porez iznad 50.400,00 eura godišnje)]]-Tablica4[[#This Row],[Porezno opterećenje dohotka (porez + prirez preko 47.780,28 eura godišnje) 2023.]]</f>
        <v>-9.000000000000008E-3</v>
      </c>
    </row>
    <row r="150" spans="1:12" x14ac:dyDescent="0.25">
      <c r="A150" s="1" t="s">
        <v>457</v>
      </c>
      <c r="B150" s="2">
        <v>1503</v>
      </c>
      <c r="C150" s="3" t="s">
        <v>458</v>
      </c>
      <c r="D150" s="4" t="s">
        <v>459</v>
      </c>
      <c r="E150" s="8" t="s">
        <v>9</v>
      </c>
      <c r="F150" s="6">
        <v>0.2</v>
      </c>
      <c r="G150" s="6">
        <v>0.3</v>
      </c>
      <c r="H150" s="6">
        <v>0.06</v>
      </c>
      <c r="I150" s="7">
        <f>20%+Tablica4[[#This Row],[Godišnja stopa prireza 2023. ]]*20%</f>
        <v>0.21200000000000002</v>
      </c>
      <c r="J150" s="7">
        <f>30%+Tablica4[[#This Row],[Godišnja stopa prireza 2023. ]]*30%</f>
        <v>0.318</v>
      </c>
      <c r="K150" s="7">
        <f>Tablica4[[#This Row],[Niža stopa (porez do 50.400,00 eura godišnje)]]-Tablica4[[#This Row],[Porezno opterećenje dohotka (porez + prirez do 47.780,28 eura godišnje) 2023.]]</f>
        <v>-1.2000000000000011E-2</v>
      </c>
      <c r="L150" s="7">
        <f>Tablica4[[#This Row],[Viša stopa (porez iznad 50.400,00 eura godišnje)]]-Tablica4[[#This Row],[Porezno opterećenje dohotka (porez + prirez preko 47.780,28 eura godišnje) 2023.]]</f>
        <v>-1.8000000000000016E-2</v>
      </c>
    </row>
    <row r="151" spans="1:12" x14ac:dyDescent="0.25">
      <c r="A151" s="1" t="s">
        <v>460</v>
      </c>
      <c r="B151" s="2">
        <v>1520</v>
      </c>
      <c r="C151" s="3" t="s">
        <v>461</v>
      </c>
      <c r="D151" s="4" t="s">
        <v>462</v>
      </c>
      <c r="E151" s="8" t="s">
        <v>9</v>
      </c>
      <c r="F151" s="6">
        <v>0.2</v>
      </c>
      <c r="G151" s="6">
        <v>0.3</v>
      </c>
      <c r="H151" s="6"/>
      <c r="I151" s="7">
        <f>20%+Tablica4[[#This Row],[Godišnja stopa prireza 2023. ]]*20%</f>
        <v>0.2</v>
      </c>
      <c r="J151" s="7">
        <f>30%+Tablica4[[#This Row],[Godišnja stopa prireza 2023. ]]*30%</f>
        <v>0.3</v>
      </c>
      <c r="K151" s="7">
        <f>Tablica4[[#This Row],[Niža stopa (porez do 50.400,00 eura godišnje)]]-Tablica4[[#This Row],[Porezno opterećenje dohotka (porez + prirez do 47.780,28 eura godišnje) 2023.]]</f>
        <v>0</v>
      </c>
      <c r="L151" s="7">
        <f>Tablica4[[#This Row],[Viša stopa (porez iznad 50.400,00 eura godišnje)]]-Tablica4[[#This Row],[Porezno opterećenje dohotka (porez + prirez preko 47.780,28 eura godišnje) 2023.]]</f>
        <v>0</v>
      </c>
    </row>
    <row r="152" spans="1:12" x14ac:dyDescent="0.25">
      <c r="A152" s="1" t="s">
        <v>463</v>
      </c>
      <c r="B152" s="2">
        <v>1538</v>
      </c>
      <c r="C152" s="3" t="s">
        <v>464</v>
      </c>
      <c r="D152" s="4" t="s">
        <v>465</v>
      </c>
      <c r="E152" s="8" t="s">
        <v>9</v>
      </c>
      <c r="F152" s="6">
        <v>0.2</v>
      </c>
      <c r="G152" s="6">
        <v>0.3</v>
      </c>
      <c r="H152" s="6"/>
      <c r="I152" s="7">
        <f>20%+Tablica4[[#This Row],[Godišnja stopa prireza 2023. ]]*20%</f>
        <v>0.2</v>
      </c>
      <c r="J152" s="7">
        <f>30%+Tablica4[[#This Row],[Godišnja stopa prireza 2023. ]]*30%</f>
        <v>0.3</v>
      </c>
      <c r="K152" s="7">
        <f>Tablica4[[#This Row],[Niža stopa (porez do 50.400,00 eura godišnje)]]-Tablica4[[#This Row],[Porezno opterećenje dohotka (porez + prirez do 47.780,28 eura godišnje) 2023.]]</f>
        <v>0</v>
      </c>
      <c r="L152" s="7">
        <f>Tablica4[[#This Row],[Viša stopa (porez iznad 50.400,00 eura godišnje)]]-Tablica4[[#This Row],[Porezno opterećenje dohotka (porez + prirez preko 47.780,28 eura godišnje) 2023.]]</f>
        <v>0</v>
      </c>
    </row>
    <row r="153" spans="1:12" x14ac:dyDescent="0.25">
      <c r="A153" s="1" t="s">
        <v>466</v>
      </c>
      <c r="B153" s="2">
        <v>1546</v>
      </c>
      <c r="C153" s="3" t="s">
        <v>467</v>
      </c>
      <c r="D153" s="4" t="s">
        <v>468</v>
      </c>
      <c r="E153" s="5" t="s">
        <v>1695</v>
      </c>
      <c r="F153" s="6">
        <v>0.2</v>
      </c>
      <c r="G153" s="6">
        <v>0.3</v>
      </c>
      <c r="H153" s="6">
        <v>0</v>
      </c>
      <c r="I153" s="7">
        <f>20%+Tablica4[[#This Row],[Godišnja stopa prireza 2023. ]]*20%</f>
        <v>0.2</v>
      </c>
      <c r="J153" s="7">
        <f>30%+Tablica4[[#This Row],[Godišnja stopa prireza 2023. ]]*30%</f>
        <v>0.3</v>
      </c>
      <c r="K153" s="7">
        <f>Tablica4[[#This Row],[Niža stopa (porez do 50.400,00 eura godišnje)]]-Tablica4[[#This Row],[Porezno opterećenje dohotka (porez + prirez do 47.780,28 eura godišnje) 2023.]]</f>
        <v>0</v>
      </c>
      <c r="L153" s="7">
        <f>Tablica4[[#This Row],[Viša stopa (porez iznad 50.400,00 eura godišnje)]]-Tablica4[[#This Row],[Porezno opterećenje dohotka (porez + prirez preko 47.780,28 eura godišnje) 2023.]]</f>
        <v>0</v>
      </c>
    </row>
    <row r="154" spans="1:12" x14ac:dyDescent="0.25">
      <c r="A154" s="1" t="s">
        <v>469</v>
      </c>
      <c r="B154" s="2">
        <v>1554</v>
      </c>
      <c r="C154" s="3" t="s">
        <v>470</v>
      </c>
      <c r="D154" s="4" t="s">
        <v>471</v>
      </c>
      <c r="E154" s="8" t="s">
        <v>1697</v>
      </c>
      <c r="F154" s="6">
        <v>0.2</v>
      </c>
      <c r="G154" s="6">
        <v>0.25</v>
      </c>
      <c r="H154" s="6">
        <v>0.06</v>
      </c>
      <c r="I154" s="7">
        <f>20%+Tablica4[[#This Row],[Godišnja stopa prireza 2023. ]]*20%</f>
        <v>0.21200000000000002</v>
      </c>
      <c r="J154" s="7">
        <f>30%+Tablica4[[#This Row],[Godišnja stopa prireza 2023. ]]*30%</f>
        <v>0.318</v>
      </c>
      <c r="K154" s="7">
        <f>Tablica4[[#This Row],[Niža stopa (porez do 50.400,00 eura godišnje)]]-Tablica4[[#This Row],[Porezno opterećenje dohotka (porez + prirez do 47.780,28 eura godišnje) 2023.]]</f>
        <v>-1.2000000000000011E-2</v>
      </c>
      <c r="L154" s="7">
        <f>Tablica4[[#This Row],[Viša stopa (porez iznad 50.400,00 eura godišnje)]]-Tablica4[[#This Row],[Porezno opterećenje dohotka (porez + prirez preko 47.780,28 eura godišnje) 2023.]]</f>
        <v>-6.8000000000000005E-2</v>
      </c>
    </row>
    <row r="155" spans="1:12" x14ac:dyDescent="0.25">
      <c r="A155" s="1" t="s">
        <v>472</v>
      </c>
      <c r="B155" s="2">
        <v>1562</v>
      </c>
      <c r="C155" s="3" t="s">
        <v>473</v>
      </c>
      <c r="D155" s="4" t="s">
        <v>474</v>
      </c>
      <c r="E155" s="8" t="s">
        <v>86</v>
      </c>
      <c r="F155" s="6">
        <v>0.22</v>
      </c>
      <c r="G155" s="6">
        <v>0.33</v>
      </c>
      <c r="H155" s="6">
        <v>0.1</v>
      </c>
      <c r="I155" s="7">
        <f>20%+Tablica4[[#This Row],[Godišnja stopa prireza 2023. ]]*20%</f>
        <v>0.22000000000000003</v>
      </c>
      <c r="J155" s="7">
        <f>30%+Tablica4[[#This Row],[Godišnja stopa prireza 2023. ]]*30%</f>
        <v>0.32999999999999996</v>
      </c>
      <c r="K155" s="7">
        <f>Tablica4[[#This Row],[Niža stopa (porez do 50.400,00 eura godišnje)]]-Tablica4[[#This Row],[Porezno opterećenje dohotka (porez + prirez do 47.780,28 eura godišnje) 2023.]]</f>
        <v>0</v>
      </c>
      <c r="L155" s="7">
        <f>Tablica4[[#This Row],[Viša stopa (porez iznad 50.400,00 eura godišnje)]]-Tablica4[[#This Row],[Porezno opterećenje dohotka (porez + prirez preko 47.780,28 eura godišnje) 2023.]]</f>
        <v>0</v>
      </c>
    </row>
    <row r="156" spans="1:12" x14ac:dyDescent="0.25">
      <c r="A156" s="1" t="s">
        <v>475</v>
      </c>
      <c r="B156" s="2">
        <v>1589</v>
      </c>
      <c r="C156" s="3" t="s">
        <v>476</v>
      </c>
      <c r="D156" s="4" t="s">
        <v>477</v>
      </c>
      <c r="E156" s="8" t="s">
        <v>9</v>
      </c>
      <c r="F156" s="6">
        <v>0.2</v>
      </c>
      <c r="G156" s="6">
        <v>0.3</v>
      </c>
      <c r="H156" s="6">
        <v>0.06</v>
      </c>
      <c r="I156" s="7">
        <f>20%+Tablica4[[#This Row],[Godišnja stopa prireza 2023. ]]*20%</f>
        <v>0.21200000000000002</v>
      </c>
      <c r="J156" s="7">
        <f>30%+Tablica4[[#This Row],[Godišnja stopa prireza 2023. ]]*30%</f>
        <v>0.318</v>
      </c>
      <c r="K156" s="7">
        <f>Tablica4[[#This Row],[Niža stopa (porez do 50.400,00 eura godišnje)]]-Tablica4[[#This Row],[Porezno opterećenje dohotka (porez + prirez do 47.780,28 eura godišnje) 2023.]]</f>
        <v>-1.2000000000000011E-2</v>
      </c>
      <c r="L156" s="7">
        <f>Tablica4[[#This Row],[Viša stopa (porez iznad 50.400,00 eura godišnje)]]-Tablica4[[#This Row],[Porezno opterećenje dohotka (porez + prirez preko 47.780,28 eura godišnje) 2023.]]</f>
        <v>-1.8000000000000016E-2</v>
      </c>
    </row>
    <row r="157" spans="1:12" x14ac:dyDescent="0.25">
      <c r="A157" s="1" t="s">
        <v>478</v>
      </c>
      <c r="B157" s="2">
        <v>1597</v>
      </c>
      <c r="C157" s="3" t="s">
        <v>479</v>
      </c>
      <c r="D157" s="4" t="s">
        <v>480</v>
      </c>
      <c r="E157" s="5" t="s">
        <v>9</v>
      </c>
      <c r="F157" s="6">
        <v>0.2</v>
      </c>
      <c r="G157" s="6">
        <v>0.3</v>
      </c>
      <c r="H157" s="6">
        <v>0.1</v>
      </c>
      <c r="I157" s="7">
        <f>20%+Tablica4[[#This Row],[Godišnja stopa prireza 2023. ]]*20%</f>
        <v>0.22000000000000003</v>
      </c>
      <c r="J157" s="7">
        <f>30%+Tablica4[[#This Row],[Godišnja stopa prireza 2023. ]]*30%</f>
        <v>0.32999999999999996</v>
      </c>
      <c r="K157" s="7">
        <f>Tablica4[[#This Row],[Niža stopa (porez do 50.400,00 eura godišnje)]]-Tablica4[[#This Row],[Porezno opterećenje dohotka (porez + prirez do 47.780,28 eura godišnje) 2023.]]</f>
        <v>-2.0000000000000018E-2</v>
      </c>
      <c r="L157" s="7">
        <f>Tablica4[[#This Row],[Viša stopa (porez iznad 50.400,00 eura godišnje)]]-Tablica4[[#This Row],[Porezno opterećenje dohotka (porez + prirez preko 47.780,28 eura godišnje) 2023.]]</f>
        <v>-2.9999999999999971E-2</v>
      </c>
    </row>
    <row r="158" spans="1:12" x14ac:dyDescent="0.25">
      <c r="A158" s="1" t="s">
        <v>481</v>
      </c>
      <c r="B158" s="2">
        <v>1619</v>
      </c>
      <c r="C158" s="3" t="s">
        <v>482</v>
      </c>
      <c r="D158" s="4" t="s">
        <v>483</v>
      </c>
      <c r="E158" s="8" t="s">
        <v>9</v>
      </c>
      <c r="F158" s="6">
        <v>0.2</v>
      </c>
      <c r="G158" s="6">
        <v>0.3</v>
      </c>
      <c r="H158" s="6"/>
      <c r="I158" s="7">
        <f>20%+Tablica4[[#This Row],[Godišnja stopa prireza 2023. ]]*20%</f>
        <v>0.2</v>
      </c>
      <c r="J158" s="7">
        <f>30%+Tablica4[[#This Row],[Godišnja stopa prireza 2023. ]]*30%</f>
        <v>0.3</v>
      </c>
      <c r="K158" s="7">
        <f>Tablica4[[#This Row],[Niža stopa (porez do 50.400,00 eura godišnje)]]-Tablica4[[#This Row],[Porezno opterećenje dohotka (porez + prirez do 47.780,28 eura godišnje) 2023.]]</f>
        <v>0</v>
      </c>
      <c r="L158" s="7">
        <f>Tablica4[[#This Row],[Viša stopa (porez iznad 50.400,00 eura godišnje)]]-Tablica4[[#This Row],[Porezno opterećenje dohotka (porez + prirez preko 47.780,28 eura godišnje) 2023.]]</f>
        <v>0</v>
      </c>
    </row>
    <row r="159" spans="1:12" x14ac:dyDescent="0.25">
      <c r="A159" s="1" t="s">
        <v>484</v>
      </c>
      <c r="B159" s="2">
        <v>6092</v>
      </c>
      <c r="C159" s="3" t="s">
        <v>485</v>
      </c>
      <c r="D159" s="4" t="s">
        <v>486</v>
      </c>
      <c r="E159" s="8" t="s">
        <v>9</v>
      </c>
      <c r="F159" s="6">
        <v>0.2</v>
      </c>
      <c r="G159" s="6">
        <v>0.3</v>
      </c>
      <c r="H159" s="6">
        <v>0.03</v>
      </c>
      <c r="I159" s="7">
        <f>20%+Tablica4[[#This Row],[Godišnja stopa prireza 2023. ]]*20%</f>
        <v>0.20600000000000002</v>
      </c>
      <c r="J159" s="7">
        <f>30%+Tablica4[[#This Row],[Godišnja stopa prireza 2023. ]]*30%</f>
        <v>0.309</v>
      </c>
      <c r="K159" s="7">
        <f>Tablica4[[#This Row],[Niža stopa (porez do 50.400,00 eura godišnje)]]-Tablica4[[#This Row],[Porezno opterećenje dohotka (porez + prirez do 47.780,28 eura godišnje) 2023.]]</f>
        <v>-6.0000000000000053E-3</v>
      </c>
      <c r="L159" s="7">
        <f>Tablica4[[#This Row],[Viša stopa (porez iznad 50.400,00 eura godišnje)]]-Tablica4[[#This Row],[Porezno opterećenje dohotka (porez + prirez preko 47.780,28 eura godišnje) 2023.]]</f>
        <v>-9.000000000000008E-3</v>
      </c>
    </row>
    <row r="160" spans="1:12" x14ac:dyDescent="0.25">
      <c r="A160" s="1" t="s">
        <v>487</v>
      </c>
      <c r="B160" s="2">
        <v>1635</v>
      </c>
      <c r="C160" s="3" t="s">
        <v>488</v>
      </c>
      <c r="D160" s="4" t="s">
        <v>489</v>
      </c>
      <c r="E160" s="8" t="s">
        <v>9</v>
      </c>
      <c r="F160" s="6">
        <v>0.2</v>
      </c>
      <c r="G160" s="6">
        <v>0.3</v>
      </c>
      <c r="H160" s="6">
        <v>0.05</v>
      </c>
      <c r="I160" s="7">
        <f>20%+Tablica4[[#This Row],[Godišnja stopa prireza 2023. ]]*20%</f>
        <v>0.21000000000000002</v>
      </c>
      <c r="J160" s="7">
        <f>30%+Tablica4[[#This Row],[Godišnja stopa prireza 2023. ]]*30%</f>
        <v>0.315</v>
      </c>
      <c r="K160" s="7">
        <f>Tablica4[[#This Row],[Niža stopa (porez do 50.400,00 eura godišnje)]]-Tablica4[[#This Row],[Porezno opterećenje dohotka (porez + prirez do 47.780,28 eura godišnje) 2023.]]</f>
        <v>-1.0000000000000009E-2</v>
      </c>
      <c r="L160" s="7">
        <f>Tablica4[[#This Row],[Viša stopa (porez iznad 50.400,00 eura godišnje)]]-Tablica4[[#This Row],[Porezno opterećenje dohotka (porez + prirez preko 47.780,28 eura godišnje) 2023.]]</f>
        <v>-1.5000000000000013E-2</v>
      </c>
    </row>
    <row r="161" spans="1:12" x14ac:dyDescent="0.25">
      <c r="A161" s="1" t="s">
        <v>490</v>
      </c>
      <c r="B161" s="2">
        <v>1643</v>
      </c>
      <c r="C161" s="3" t="s">
        <v>491</v>
      </c>
      <c r="D161" s="4" t="s">
        <v>492</v>
      </c>
      <c r="E161" s="5" t="s">
        <v>1688</v>
      </c>
      <c r="F161" s="6">
        <v>0.2</v>
      </c>
      <c r="G161" s="6">
        <v>0.3</v>
      </c>
      <c r="H161" s="6">
        <v>0.05</v>
      </c>
      <c r="I161" s="7">
        <f>20%+Tablica4[[#This Row],[Godišnja stopa prireza 2023. ]]*20%</f>
        <v>0.21000000000000002</v>
      </c>
      <c r="J161" s="7">
        <f>30%+Tablica4[[#This Row],[Godišnja stopa prireza 2023. ]]*30%</f>
        <v>0.315</v>
      </c>
      <c r="K161" s="7">
        <f>Tablica4[[#This Row],[Niža stopa (porez do 50.400,00 eura godišnje)]]-Tablica4[[#This Row],[Porezno opterećenje dohotka (porez + prirez do 47.780,28 eura godišnje) 2023.]]</f>
        <v>-1.0000000000000009E-2</v>
      </c>
      <c r="L161" s="7">
        <f>Tablica4[[#This Row],[Viša stopa (porez iznad 50.400,00 eura godišnje)]]-Tablica4[[#This Row],[Porezno opterećenje dohotka (porez + prirez preko 47.780,28 eura godišnje) 2023.]]</f>
        <v>-1.5000000000000013E-2</v>
      </c>
    </row>
    <row r="162" spans="1:12" x14ac:dyDescent="0.25">
      <c r="A162" s="1" t="s">
        <v>493</v>
      </c>
      <c r="B162" s="2">
        <v>1651</v>
      </c>
      <c r="C162" s="3" t="s">
        <v>494</v>
      </c>
      <c r="D162" s="4" t="s">
        <v>495</v>
      </c>
      <c r="E162" s="8" t="s">
        <v>9</v>
      </c>
      <c r="F162" s="6">
        <v>0.2</v>
      </c>
      <c r="G162" s="6">
        <v>0.3</v>
      </c>
      <c r="H162" s="6"/>
      <c r="I162" s="7">
        <f>20%+Tablica4[[#This Row],[Godišnja stopa prireza 2023. ]]*20%</f>
        <v>0.2</v>
      </c>
      <c r="J162" s="7">
        <f>30%+Tablica4[[#This Row],[Godišnja stopa prireza 2023. ]]*30%</f>
        <v>0.3</v>
      </c>
      <c r="K162" s="7">
        <f>Tablica4[[#This Row],[Niža stopa (porez do 50.400,00 eura godišnje)]]-Tablica4[[#This Row],[Porezno opterećenje dohotka (porez + prirez do 47.780,28 eura godišnje) 2023.]]</f>
        <v>0</v>
      </c>
      <c r="L162" s="7">
        <f>Tablica4[[#This Row],[Viša stopa (porez iznad 50.400,00 eura godišnje)]]-Tablica4[[#This Row],[Porezno opterećenje dohotka (porez + prirez preko 47.780,28 eura godišnje) 2023.]]</f>
        <v>0</v>
      </c>
    </row>
    <row r="163" spans="1:12" x14ac:dyDescent="0.25">
      <c r="A163" s="1" t="s">
        <v>496</v>
      </c>
      <c r="B163" s="2">
        <v>5991</v>
      </c>
      <c r="C163" s="3" t="s">
        <v>497</v>
      </c>
      <c r="D163" s="4" t="s">
        <v>498</v>
      </c>
      <c r="E163" s="8" t="s">
        <v>9</v>
      </c>
      <c r="F163" s="6">
        <v>0.2</v>
      </c>
      <c r="G163" s="6">
        <v>0.3</v>
      </c>
      <c r="H163" s="6"/>
      <c r="I163" s="7">
        <f>20%+Tablica4[[#This Row],[Godišnja stopa prireza 2023. ]]*20%</f>
        <v>0.2</v>
      </c>
      <c r="J163" s="7">
        <f>30%+Tablica4[[#This Row],[Godišnja stopa prireza 2023. ]]*30%</f>
        <v>0.3</v>
      </c>
      <c r="K163" s="7">
        <f>Tablica4[[#This Row],[Niža stopa (porez do 50.400,00 eura godišnje)]]-Tablica4[[#This Row],[Porezno opterećenje dohotka (porez + prirez do 47.780,28 eura godišnje) 2023.]]</f>
        <v>0</v>
      </c>
      <c r="L163" s="7">
        <f>Tablica4[[#This Row],[Viša stopa (porez iznad 50.400,00 eura godišnje)]]-Tablica4[[#This Row],[Porezno opterećenje dohotka (porez + prirez preko 47.780,28 eura godišnje) 2023.]]</f>
        <v>0</v>
      </c>
    </row>
    <row r="164" spans="1:12" x14ac:dyDescent="0.25">
      <c r="A164" s="1" t="s">
        <v>499</v>
      </c>
      <c r="B164" s="2">
        <v>1660</v>
      </c>
      <c r="C164" s="3" t="s">
        <v>500</v>
      </c>
      <c r="D164" s="4" t="s">
        <v>501</v>
      </c>
      <c r="E164" s="8" t="s">
        <v>9</v>
      </c>
      <c r="F164" s="6">
        <v>0.2</v>
      </c>
      <c r="G164" s="6">
        <v>0.3</v>
      </c>
      <c r="H164" s="6"/>
      <c r="I164" s="7">
        <f>20%+Tablica4[[#This Row],[Godišnja stopa prireza 2023. ]]*20%</f>
        <v>0.2</v>
      </c>
      <c r="J164" s="7">
        <f>30%+Tablica4[[#This Row],[Godišnja stopa prireza 2023. ]]*30%</f>
        <v>0.3</v>
      </c>
      <c r="K164" s="7">
        <f>Tablica4[[#This Row],[Niža stopa (porez do 50.400,00 eura godišnje)]]-Tablica4[[#This Row],[Porezno opterećenje dohotka (porez + prirez do 47.780,28 eura godišnje) 2023.]]</f>
        <v>0</v>
      </c>
      <c r="L164" s="7">
        <f>Tablica4[[#This Row],[Viša stopa (porez iznad 50.400,00 eura godišnje)]]-Tablica4[[#This Row],[Porezno opterećenje dohotka (porez + prirez preko 47.780,28 eura godišnje) 2023.]]</f>
        <v>0</v>
      </c>
    </row>
    <row r="165" spans="1:12" x14ac:dyDescent="0.25">
      <c r="A165" s="1" t="s">
        <v>502</v>
      </c>
      <c r="B165" s="2">
        <v>1678</v>
      </c>
      <c r="C165" s="3" t="s">
        <v>503</v>
      </c>
      <c r="D165" s="4" t="s">
        <v>504</v>
      </c>
      <c r="E165" s="5" t="s">
        <v>9</v>
      </c>
      <c r="F165" s="6">
        <v>0.2</v>
      </c>
      <c r="G165" s="6">
        <v>0.3</v>
      </c>
      <c r="H165" s="6"/>
      <c r="I165" s="7">
        <f>20%+Tablica4[[#This Row],[Godišnja stopa prireza 2023. ]]*20%</f>
        <v>0.2</v>
      </c>
      <c r="J165" s="7">
        <f>30%+Tablica4[[#This Row],[Godišnja stopa prireza 2023. ]]*30%</f>
        <v>0.3</v>
      </c>
      <c r="K165" s="7">
        <f>Tablica4[[#This Row],[Niža stopa (porez do 50.400,00 eura godišnje)]]-Tablica4[[#This Row],[Porezno opterećenje dohotka (porez + prirez do 47.780,28 eura godišnje) 2023.]]</f>
        <v>0</v>
      </c>
      <c r="L165" s="7">
        <f>Tablica4[[#This Row],[Viša stopa (porez iznad 50.400,00 eura godišnje)]]-Tablica4[[#This Row],[Porezno opterećenje dohotka (porez + prirez preko 47.780,28 eura godišnje) 2023.]]</f>
        <v>0</v>
      </c>
    </row>
    <row r="166" spans="1:12" x14ac:dyDescent="0.25">
      <c r="A166" s="1" t="s">
        <v>505</v>
      </c>
      <c r="B166" s="2">
        <v>1686</v>
      </c>
      <c r="C166" s="3" t="s">
        <v>506</v>
      </c>
      <c r="D166" s="4" t="s">
        <v>507</v>
      </c>
      <c r="E166" s="8" t="s">
        <v>31</v>
      </c>
      <c r="F166" s="6">
        <v>0.2</v>
      </c>
      <c r="G166" s="6">
        <v>0.3</v>
      </c>
      <c r="H166" s="6"/>
      <c r="I166" s="7">
        <f>20%+Tablica4[[#This Row],[Godišnja stopa prireza 2023. ]]*20%</f>
        <v>0.2</v>
      </c>
      <c r="J166" s="7">
        <f>30%+Tablica4[[#This Row],[Godišnja stopa prireza 2023. ]]*30%</f>
        <v>0.3</v>
      </c>
      <c r="K166" s="7">
        <f>Tablica4[[#This Row],[Niža stopa (porez do 50.400,00 eura godišnje)]]-Tablica4[[#This Row],[Porezno opterećenje dohotka (porez + prirez do 47.780,28 eura godišnje) 2023.]]</f>
        <v>0</v>
      </c>
      <c r="L166" s="7">
        <f>Tablica4[[#This Row],[Viša stopa (porez iznad 50.400,00 eura godišnje)]]-Tablica4[[#This Row],[Porezno opterećenje dohotka (porez + prirez preko 47.780,28 eura godišnje) 2023.]]</f>
        <v>0</v>
      </c>
    </row>
    <row r="167" spans="1:12" x14ac:dyDescent="0.25">
      <c r="A167" s="1" t="s">
        <v>508</v>
      </c>
      <c r="B167" s="2">
        <v>1694</v>
      </c>
      <c r="C167" s="3" t="s">
        <v>509</v>
      </c>
      <c r="D167" s="4" t="s">
        <v>510</v>
      </c>
      <c r="E167" s="8" t="s">
        <v>1695</v>
      </c>
      <c r="F167" s="6">
        <v>0.2</v>
      </c>
      <c r="G167" s="6">
        <v>0.3</v>
      </c>
      <c r="H167" s="6">
        <v>0.09</v>
      </c>
      <c r="I167" s="7">
        <f>20%+Tablica4[[#This Row],[Godišnja stopa prireza 2023. ]]*20%</f>
        <v>0.218</v>
      </c>
      <c r="J167" s="7">
        <f>30%+Tablica4[[#This Row],[Godišnja stopa prireza 2023. ]]*30%</f>
        <v>0.32700000000000001</v>
      </c>
      <c r="K167" s="7">
        <f>Tablica4[[#This Row],[Niža stopa (porez do 50.400,00 eura godišnje)]]-Tablica4[[#This Row],[Porezno opterećenje dohotka (porez + prirez do 47.780,28 eura godišnje) 2023.]]</f>
        <v>-1.7999999999999988E-2</v>
      </c>
      <c r="L167" s="7">
        <f>Tablica4[[#This Row],[Viša stopa (porez iznad 50.400,00 eura godišnje)]]-Tablica4[[#This Row],[Porezno opterećenje dohotka (porez + prirez preko 47.780,28 eura godišnje) 2023.]]</f>
        <v>-2.7000000000000024E-2</v>
      </c>
    </row>
    <row r="168" spans="1:12" x14ac:dyDescent="0.25">
      <c r="A168" s="1" t="s">
        <v>511</v>
      </c>
      <c r="B168" s="2">
        <v>1708</v>
      </c>
      <c r="C168" s="3" t="s">
        <v>512</v>
      </c>
      <c r="D168" s="4" t="s">
        <v>513</v>
      </c>
      <c r="E168" s="8" t="s">
        <v>9</v>
      </c>
      <c r="F168" s="6">
        <v>0.2</v>
      </c>
      <c r="G168" s="6">
        <v>0.3</v>
      </c>
      <c r="H168" s="6"/>
      <c r="I168" s="7">
        <f>20%+Tablica4[[#This Row],[Godišnja stopa prireza 2023. ]]*20%</f>
        <v>0.2</v>
      </c>
      <c r="J168" s="7">
        <f>30%+Tablica4[[#This Row],[Godišnja stopa prireza 2023. ]]*30%</f>
        <v>0.3</v>
      </c>
      <c r="K168" s="7">
        <f>Tablica4[[#This Row],[Niža stopa (porez do 50.400,00 eura godišnje)]]-Tablica4[[#This Row],[Porezno opterećenje dohotka (porez + prirez do 47.780,28 eura godišnje) 2023.]]</f>
        <v>0</v>
      </c>
      <c r="L168" s="7">
        <f>Tablica4[[#This Row],[Viša stopa (porez iznad 50.400,00 eura godišnje)]]-Tablica4[[#This Row],[Porezno opterećenje dohotka (porez + prirez preko 47.780,28 eura godišnje) 2023.]]</f>
        <v>0</v>
      </c>
    </row>
    <row r="169" spans="1:12" x14ac:dyDescent="0.25">
      <c r="A169" s="1" t="s">
        <v>514</v>
      </c>
      <c r="B169" s="2">
        <v>1716</v>
      </c>
      <c r="C169" s="3" t="s">
        <v>515</v>
      </c>
      <c r="D169" s="4" t="s">
        <v>516</v>
      </c>
      <c r="E169" s="5" t="s">
        <v>1688</v>
      </c>
      <c r="F169" s="6">
        <v>0.22</v>
      </c>
      <c r="G169" s="6">
        <v>0.33</v>
      </c>
      <c r="H169" s="6">
        <v>0.1</v>
      </c>
      <c r="I169" s="7">
        <f>20%+Tablica4[[#This Row],[Godišnja stopa prireza 2023. ]]*20%</f>
        <v>0.22000000000000003</v>
      </c>
      <c r="J169" s="7">
        <f>30%+Tablica4[[#This Row],[Godišnja stopa prireza 2023. ]]*30%</f>
        <v>0.32999999999999996</v>
      </c>
      <c r="K169" s="7">
        <f>Tablica4[[#This Row],[Niža stopa (porez do 50.400,00 eura godišnje)]]-Tablica4[[#This Row],[Porezno opterećenje dohotka (porez + prirez do 47.780,28 eura godišnje) 2023.]]</f>
        <v>0</v>
      </c>
      <c r="L169" s="7">
        <f>Tablica4[[#This Row],[Viša stopa (porez iznad 50.400,00 eura godišnje)]]-Tablica4[[#This Row],[Porezno opterećenje dohotka (porez + prirez preko 47.780,28 eura godišnje) 2023.]]</f>
        <v>0</v>
      </c>
    </row>
    <row r="170" spans="1:12" x14ac:dyDescent="0.25">
      <c r="A170" s="1" t="s">
        <v>517</v>
      </c>
      <c r="B170" s="2">
        <v>5525</v>
      </c>
      <c r="C170" s="3" t="s">
        <v>518</v>
      </c>
      <c r="D170" s="4" t="s">
        <v>519</v>
      </c>
      <c r="E170" s="8" t="s">
        <v>9</v>
      </c>
      <c r="F170" s="6">
        <v>0.2</v>
      </c>
      <c r="G170" s="6">
        <v>0.3</v>
      </c>
      <c r="H170" s="6"/>
      <c r="I170" s="7">
        <f>20%+Tablica4[[#This Row],[Godišnja stopa prireza 2023. ]]*20%</f>
        <v>0.2</v>
      </c>
      <c r="J170" s="7">
        <f>30%+Tablica4[[#This Row],[Godišnja stopa prireza 2023. ]]*30%</f>
        <v>0.3</v>
      </c>
      <c r="K170" s="7">
        <f>Tablica4[[#This Row],[Niža stopa (porez do 50.400,00 eura godišnje)]]-Tablica4[[#This Row],[Porezno opterećenje dohotka (porez + prirez do 47.780,28 eura godišnje) 2023.]]</f>
        <v>0</v>
      </c>
      <c r="L170" s="7">
        <f>Tablica4[[#This Row],[Viša stopa (porez iznad 50.400,00 eura godišnje)]]-Tablica4[[#This Row],[Porezno opterećenje dohotka (porez + prirez preko 47.780,28 eura godišnje) 2023.]]</f>
        <v>0</v>
      </c>
    </row>
    <row r="171" spans="1:12" x14ac:dyDescent="0.25">
      <c r="A171" s="1" t="s">
        <v>520</v>
      </c>
      <c r="B171" s="2">
        <v>1724</v>
      </c>
      <c r="C171" s="3" t="s">
        <v>521</v>
      </c>
      <c r="D171" s="4" t="s">
        <v>522</v>
      </c>
      <c r="E171" s="8" t="s">
        <v>9</v>
      </c>
      <c r="F171" s="6">
        <v>0.2</v>
      </c>
      <c r="G171" s="6">
        <v>0.3</v>
      </c>
      <c r="H171" s="6"/>
      <c r="I171" s="7">
        <f>20%+Tablica4[[#This Row],[Godišnja stopa prireza 2023. ]]*20%</f>
        <v>0.2</v>
      </c>
      <c r="J171" s="7">
        <f>30%+Tablica4[[#This Row],[Godišnja stopa prireza 2023. ]]*30%</f>
        <v>0.3</v>
      </c>
      <c r="K171" s="7">
        <f>Tablica4[[#This Row],[Niža stopa (porez do 50.400,00 eura godišnje)]]-Tablica4[[#This Row],[Porezno opterećenje dohotka (porez + prirez do 47.780,28 eura godišnje) 2023.]]</f>
        <v>0</v>
      </c>
      <c r="L171" s="7">
        <f>Tablica4[[#This Row],[Viša stopa (porez iznad 50.400,00 eura godišnje)]]-Tablica4[[#This Row],[Porezno opterećenje dohotka (porez + prirez preko 47.780,28 eura godišnje) 2023.]]</f>
        <v>0</v>
      </c>
    </row>
    <row r="172" spans="1:12" x14ac:dyDescent="0.25">
      <c r="A172" s="1" t="s">
        <v>523</v>
      </c>
      <c r="B172" s="2">
        <v>1732</v>
      </c>
      <c r="C172" s="3" t="s">
        <v>524</v>
      </c>
      <c r="D172" s="4" t="s">
        <v>525</v>
      </c>
      <c r="E172" s="8" t="s">
        <v>9</v>
      </c>
      <c r="F172" s="6">
        <v>0.2</v>
      </c>
      <c r="G172" s="6">
        <v>0.3</v>
      </c>
      <c r="H172" s="6"/>
      <c r="I172" s="7">
        <f>20%+Tablica4[[#This Row],[Godišnja stopa prireza 2023. ]]*20%</f>
        <v>0.2</v>
      </c>
      <c r="J172" s="7">
        <f>30%+Tablica4[[#This Row],[Godišnja stopa prireza 2023. ]]*30%</f>
        <v>0.3</v>
      </c>
      <c r="K172" s="7">
        <f>Tablica4[[#This Row],[Niža stopa (porez do 50.400,00 eura godišnje)]]-Tablica4[[#This Row],[Porezno opterećenje dohotka (porez + prirez do 47.780,28 eura godišnje) 2023.]]</f>
        <v>0</v>
      </c>
      <c r="L172" s="7">
        <f>Tablica4[[#This Row],[Viša stopa (porez iznad 50.400,00 eura godišnje)]]-Tablica4[[#This Row],[Porezno opterećenje dohotka (porez + prirez preko 47.780,28 eura godišnje) 2023.]]</f>
        <v>0</v>
      </c>
    </row>
    <row r="173" spans="1:12" x14ac:dyDescent="0.25">
      <c r="A173" s="1" t="s">
        <v>526</v>
      </c>
      <c r="B173" s="2">
        <v>5592</v>
      </c>
      <c r="C173" s="3" t="s">
        <v>527</v>
      </c>
      <c r="D173" s="4" t="s">
        <v>528</v>
      </c>
      <c r="E173" s="5" t="s">
        <v>9</v>
      </c>
      <c r="F173" s="6">
        <v>0.2</v>
      </c>
      <c r="G173" s="6">
        <v>0.3</v>
      </c>
      <c r="H173" s="6"/>
      <c r="I173" s="7">
        <f>20%+Tablica4[[#This Row],[Godišnja stopa prireza 2023. ]]*20%</f>
        <v>0.2</v>
      </c>
      <c r="J173" s="7">
        <f>30%+Tablica4[[#This Row],[Godišnja stopa prireza 2023. ]]*30%</f>
        <v>0.3</v>
      </c>
      <c r="K173" s="7">
        <f>Tablica4[[#This Row],[Niža stopa (porez do 50.400,00 eura godišnje)]]-Tablica4[[#This Row],[Porezno opterećenje dohotka (porez + prirez do 47.780,28 eura godišnje) 2023.]]</f>
        <v>0</v>
      </c>
      <c r="L173" s="7">
        <f>Tablica4[[#This Row],[Viša stopa (porez iznad 50.400,00 eura godišnje)]]-Tablica4[[#This Row],[Porezno opterećenje dohotka (porez + prirez preko 47.780,28 eura godišnje) 2023.]]</f>
        <v>0</v>
      </c>
    </row>
    <row r="174" spans="1:12" x14ac:dyDescent="0.25">
      <c r="A174" s="1" t="s">
        <v>529</v>
      </c>
      <c r="B174" s="2">
        <v>5606</v>
      </c>
      <c r="C174" s="3" t="s">
        <v>530</v>
      </c>
      <c r="D174" s="4" t="s">
        <v>531</v>
      </c>
      <c r="E174" s="8" t="s">
        <v>9</v>
      </c>
      <c r="F174" s="6">
        <v>0.2</v>
      </c>
      <c r="G174" s="6">
        <v>0.3</v>
      </c>
      <c r="H174" s="6"/>
      <c r="I174" s="7">
        <f>20%+Tablica4[[#This Row],[Godišnja stopa prireza 2023. ]]*20%</f>
        <v>0.2</v>
      </c>
      <c r="J174" s="7">
        <f>30%+Tablica4[[#This Row],[Godišnja stopa prireza 2023. ]]*30%</f>
        <v>0.3</v>
      </c>
      <c r="K174" s="7">
        <f>Tablica4[[#This Row],[Niža stopa (porez do 50.400,00 eura godišnje)]]-Tablica4[[#This Row],[Porezno opterećenje dohotka (porez + prirez do 47.780,28 eura godišnje) 2023.]]</f>
        <v>0</v>
      </c>
      <c r="L174" s="7">
        <f>Tablica4[[#This Row],[Viša stopa (porez iznad 50.400,00 eura godišnje)]]-Tablica4[[#This Row],[Porezno opterećenje dohotka (porez + prirez preko 47.780,28 eura godišnje) 2023.]]</f>
        <v>0</v>
      </c>
    </row>
    <row r="175" spans="1:12" x14ac:dyDescent="0.25">
      <c r="A175" s="1" t="s">
        <v>532</v>
      </c>
      <c r="B175" s="2">
        <v>6238</v>
      </c>
      <c r="C175" s="3" t="s">
        <v>533</v>
      </c>
      <c r="D175" s="4" t="s">
        <v>534</v>
      </c>
      <c r="E175" s="8" t="s">
        <v>1688</v>
      </c>
      <c r="F175" s="6">
        <v>0.22</v>
      </c>
      <c r="G175" s="6">
        <v>0.33</v>
      </c>
      <c r="H175" s="6">
        <v>0.1</v>
      </c>
      <c r="I175" s="7">
        <f>20%+Tablica4[[#This Row],[Godišnja stopa prireza 2023. ]]*20%</f>
        <v>0.22000000000000003</v>
      </c>
      <c r="J175" s="7">
        <f>30%+Tablica4[[#This Row],[Godišnja stopa prireza 2023. ]]*30%</f>
        <v>0.32999999999999996</v>
      </c>
      <c r="K175" s="7">
        <f>Tablica4[[#This Row],[Niža stopa (porez do 50.400,00 eura godišnje)]]-Tablica4[[#This Row],[Porezno opterećenje dohotka (porez + prirez do 47.780,28 eura godišnje) 2023.]]</f>
        <v>0</v>
      </c>
      <c r="L175" s="7">
        <f>Tablica4[[#This Row],[Viša stopa (porez iznad 50.400,00 eura godišnje)]]-Tablica4[[#This Row],[Porezno opterećenje dohotka (porez + prirez preko 47.780,28 eura godišnje) 2023.]]</f>
        <v>0</v>
      </c>
    </row>
    <row r="176" spans="1:12" x14ac:dyDescent="0.25">
      <c r="A176" s="1" t="s">
        <v>535</v>
      </c>
      <c r="B176" s="2">
        <v>1759</v>
      </c>
      <c r="C176" s="3" t="s">
        <v>536</v>
      </c>
      <c r="D176" s="4" t="s">
        <v>537</v>
      </c>
      <c r="E176" s="5" t="s">
        <v>1693</v>
      </c>
      <c r="F176" s="6">
        <v>0.2</v>
      </c>
      <c r="G176" s="6">
        <v>0.3</v>
      </c>
      <c r="H176" s="6">
        <v>0.03</v>
      </c>
      <c r="I176" s="7">
        <f>20%+Tablica4[[#This Row],[Godišnja stopa prireza 2023. ]]*20%</f>
        <v>0.20600000000000002</v>
      </c>
      <c r="J176" s="7">
        <f>30%+Tablica4[[#This Row],[Godišnja stopa prireza 2023. ]]*30%</f>
        <v>0.309</v>
      </c>
      <c r="K176" s="7">
        <f>Tablica4[[#This Row],[Niža stopa (porez do 50.400,00 eura godišnje)]]-Tablica4[[#This Row],[Porezno opterećenje dohotka (porez + prirez do 47.780,28 eura godišnje) 2023.]]</f>
        <v>-6.0000000000000053E-3</v>
      </c>
      <c r="L176" s="7">
        <f>Tablica4[[#This Row],[Viša stopa (porez iznad 50.400,00 eura godišnje)]]-Tablica4[[#This Row],[Porezno opterećenje dohotka (porez + prirez preko 47.780,28 eura godišnje) 2023.]]</f>
        <v>-9.000000000000008E-3</v>
      </c>
    </row>
    <row r="177" spans="1:12" x14ac:dyDescent="0.25">
      <c r="A177" s="1" t="s">
        <v>538</v>
      </c>
      <c r="B177" s="2">
        <v>1767</v>
      </c>
      <c r="C177" s="3" t="s">
        <v>539</v>
      </c>
      <c r="D177" s="4" t="s">
        <v>540</v>
      </c>
      <c r="E177" s="5" t="s">
        <v>1693</v>
      </c>
      <c r="F177" s="6">
        <v>0.15</v>
      </c>
      <c r="G177" s="6">
        <v>0.25</v>
      </c>
      <c r="H177" s="6">
        <v>0.08</v>
      </c>
      <c r="I177" s="7">
        <f>20%+Tablica4[[#This Row],[Godišnja stopa prireza 2023. ]]*20%</f>
        <v>0.21600000000000003</v>
      </c>
      <c r="J177" s="7">
        <f>30%+Tablica4[[#This Row],[Godišnja stopa prireza 2023. ]]*30%</f>
        <v>0.32400000000000001</v>
      </c>
      <c r="K177" s="7">
        <f>Tablica4[[#This Row],[Niža stopa (porez do 50.400,00 eura godišnje)]]-Tablica4[[#This Row],[Porezno opterećenje dohotka (porez + prirez do 47.780,28 eura godišnje) 2023.]]</f>
        <v>-6.6000000000000031E-2</v>
      </c>
      <c r="L177" s="7">
        <f>Tablica4[[#This Row],[Viša stopa (porez iznad 50.400,00 eura godišnje)]]-Tablica4[[#This Row],[Porezno opterećenje dohotka (porez + prirez preko 47.780,28 eura godišnje) 2023.]]</f>
        <v>-7.400000000000001E-2</v>
      </c>
    </row>
    <row r="178" spans="1:12" x14ac:dyDescent="0.25">
      <c r="A178" s="1" t="s">
        <v>541</v>
      </c>
      <c r="B178" s="2">
        <v>1775</v>
      </c>
      <c r="C178" s="3" t="s">
        <v>542</v>
      </c>
      <c r="D178" s="4" t="s">
        <v>543</v>
      </c>
      <c r="E178" s="8" t="s">
        <v>86</v>
      </c>
      <c r="F178" s="6">
        <v>0.2</v>
      </c>
      <c r="G178" s="6">
        <v>0.3</v>
      </c>
      <c r="H178" s="6">
        <v>0.1</v>
      </c>
      <c r="I178" s="7">
        <f>20%+Tablica4[[#This Row],[Godišnja stopa prireza 2023. ]]*20%</f>
        <v>0.22000000000000003</v>
      </c>
      <c r="J178" s="7">
        <f>30%+Tablica4[[#This Row],[Godišnja stopa prireza 2023. ]]*30%</f>
        <v>0.32999999999999996</v>
      </c>
      <c r="K178" s="7">
        <f>Tablica4[[#This Row],[Niža stopa (porez do 50.400,00 eura godišnje)]]-Tablica4[[#This Row],[Porezno opterećenje dohotka (porez + prirez do 47.780,28 eura godišnje) 2023.]]</f>
        <v>-2.0000000000000018E-2</v>
      </c>
      <c r="L178" s="7">
        <f>Tablica4[[#This Row],[Viša stopa (porez iznad 50.400,00 eura godišnje)]]-Tablica4[[#This Row],[Porezno opterećenje dohotka (porez + prirez preko 47.780,28 eura godišnje) 2023.]]</f>
        <v>-2.9999999999999971E-2</v>
      </c>
    </row>
    <row r="179" spans="1:12" x14ac:dyDescent="0.25">
      <c r="A179" s="1" t="s">
        <v>544</v>
      </c>
      <c r="B179" s="2">
        <v>1783</v>
      </c>
      <c r="C179" s="3" t="s">
        <v>545</v>
      </c>
      <c r="D179" s="4" t="s">
        <v>546</v>
      </c>
      <c r="E179" s="8" t="s">
        <v>9</v>
      </c>
      <c r="F179" s="6">
        <v>0.2</v>
      </c>
      <c r="G179" s="6">
        <v>0.3</v>
      </c>
      <c r="H179" s="6"/>
      <c r="I179" s="7">
        <f>20%+Tablica4[[#This Row],[Godišnja stopa prireza 2023. ]]*20%</f>
        <v>0.2</v>
      </c>
      <c r="J179" s="7">
        <f>30%+Tablica4[[#This Row],[Godišnja stopa prireza 2023. ]]*30%</f>
        <v>0.3</v>
      </c>
      <c r="K179" s="7">
        <f>Tablica4[[#This Row],[Niža stopa (porez do 50.400,00 eura godišnje)]]-Tablica4[[#This Row],[Porezno opterećenje dohotka (porez + prirez do 47.780,28 eura godišnje) 2023.]]</f>
        <v>0</v>
      </c>
      <c r="L179" s="7">
        <f>Tablica4[[#This Row],[Viša stopa (porez iznad 50.400,00 eura godišnje)]]-Tablica4[[#This Row],[Porezno opterećenje dohotka (porez + prirez preko 47.780,28 eura godišnje) 2023.]]</f>
        <v>0</v>
      </c>
    </row>
    <row r="180" spans="1:12" x14ac:dyDescent="0.25">
      <c r="A180" s="1" t="s">
        <v>547</v>
      </c>
      <c r="B180" s="2">
        <v>1791</v>
      </c>
      <c r="C180" s="3" t="s">
        <v>548</v>
      </c>
      <c r="D180" s="4" t="s">
        <v>549</v>
      </c>
      <c r="E180" s="8" t="s">
        <v>1695</v>
      </c>
      <c r="F180" s="6">
        <v>0.2</v>
      </c>
      <c r="G180" s="6">
        <v>0.33</v>
      </c>
      <c r="H180" s="6">
        <v>0.09</v>
      </c>
      <c r="I180" s="7">
        <f>20%+Tablica4[[#This Row],[Godišnja stopa prireza 2023. ]]*20%</f>
        <v>0.218</v>
      </c>
      <c r="J180" s="7">
        <f>30%+Tablica4[[#This Row],[Godišnja stopa prireza 2023. ]]*30%</f>
        <v>0.32700000000000001</v>
      </c>
      <c r="K180" s="7">
        <f>Tablica4[[#This Row],[Niža stopa (porez do 50.400,00 eura godišnje)]]-Tablica4[[#This Row],[Porezno opterećenje dohotka (porez + prirez do 47.780,28 eura godišnje) 2023.]]</f>
        <v>-1.7999999999999988E-2</v>
      </c>
      <c r="L180" s="7">
        <f>Tablica4[[#This Row],[Viša stopa (porez iznad 50.400,00 eura godišnje)]]-Tablica4[[#This Row],[Porezno opterećenje dohotka (porez + prirez preko 47.780,28 eura godišnje) 2023.]]</f>
        <v>3.0000000000000027E-3</v>
      </c>
    </row>
    <row r="181" spans="1:12" x14ac:dyDescent="0.25">
      <c r="A181" s="1" t="s">
        <v>550</v>
      </c>
      <c r="B181" s="2">
        <v>5967</v>
      </c>
      <c r="C181" s="3" t="s">
        <v>551</v>
      </c>
      <c r="D181" s="4" t="s">
        <v>552</v>
      </c>
      <c r="E181" s="5" t="s">
        <v>1688</v>
      </c>
      <c r="F181" s="6">
        <v>0.2</v>
      </c>
      <c r="G181" s="6">
        <v>0.3</v>
      </c>
      <c r="H181" s="6">
        <v>0.05</v>
      </c>
      <c r="I181" s="7">
        <f>20%+Tablica4[[#This Row],[Godišnja stopa prireza 2023. ]]*20%</f>
        <v>0.21000000000000002</v>
      </c>
      <c r="J181" s="7">
        <f>30%+Tablica4[[#This Row],[Godišnja stopa prireza 2023. ]]*30%</f>
        <v>0.315</v>
      </c>
      <c r="K181" s="7">
        <f>Tablica4[[#This Row],[Niža stopa (porez do 50.400,00 eura godišnje)]]-Tablica4[[#This Row],[Porezno opterećenje dohotka (porez + prirez do 47.780,28 eura godišnje) 2023.]]</f>
        <v>-1.0000000000000009E-2</v>
      </c>
      <c r="L181" s="7">
        <f>Tablica4[[#This Row],[Viša stopa (porez iznad 50.400,00 eura godišnje)]]-Tablica4[[#This Row],[Porezno opterećenje dohotka (porez + prirez preko 47.780,28 eura godišnje) 2023.]]</f>
        <v>-1.5000000000000013E-2</v>
      </c>
    </row>
    <row r="182" spans="1:12" x14ac:dyDescent="0.25">
      <c r="A182" s="1" t="s">
        <v>553</v>
      </c>
      <c r="B182" s="2">
        <v>1805</v>
      </c>
      <c r="C182" s="3" t="s">
        <v>554</v>
      </c>
      <c r="D182" s="4" t="s">
        <v>555</v>
      </c>
      <c r="E182" s="8" t="s">
        <v>1698</v>
      </c>
      <c r="F182" s="6">
        <v>0.2</v>
      </c>
      <c r="G182" s="6">
        <v>0.33600000000000002</v>
      </c>
      <c r="H182" s="6"/>
      <c r="I182" s="7">
        <f>20%+Tablica4[[#This Row],[Godišnja stopa prireza 2023. ]]*20%</f>
        <v>0.2</v>
      </c>
      <c r="J182" s="7">
        <f>30%+Tablica4[[#This Row],[Godišnja stopa prireza 2023. ]]*30%</f>
        <v>0.3</v>
      </c>
      <c r="K182" s="7">
        <f>Tablica4[[#This Row],[Niža stopa (porez do 50.400,00 eura godišnje)]]-Tablica4[[#This Row],[Porezno opterećenje dohotka (porez + prirez do 47.780,28 eura godišnje) 2023.]]</f>
        <v>0</v>
      </c>
      <c r="L182" s="7">
        <f>Tablica4[[#This Row],[Viša stopa (porez iznad 50.400,00 eura godišnje)]]-Tablica4[[#This Row],[Porezno opterećenje dohotka (porez + prirez preko 47.780,28 eura godišnje) 2023.]]</f>
        <v>3.6000000000000032E-2</v>
      </c>
    </row>
    <row r="183" spans="1:12" x14ac:dyDescent="0.25">
      <c r="A183" s="1" t="s">
        <v>556</v>
      </c>
      <c r="B183" s="2">
        <v>1813</v>
      </c>
      <c r="C183" s="3" t="s">
        <v>557</v>
      </c>
      <c r="D183" s="4" t="s">
        <v>558</v>
      </c>
      <c r="E183" s="8" t="s">
        <v>9</v>
      </c>
      <c r="F183" s="6">
        <v>0.2</v>
      </c>
      <c r="G183" s="6">
        <v>0.3</v>
      </c>
      <c r="H183" s="6">
        <v>0.12</v>
      </c>
      <c r="I183" s="7">
        <f>20%+Tablica4[[#This Row],[Godišnja stopa prireza 2023. ]]*20%</f>
        <v>0.224</v>
      </c>
      <c r="J183" s="7">
        <f>30%+Tablica4[[#This Row],[Godišnja stopa prireza 2023. ]]*30%</f>
        <v>0.33599999999999997</v>
      </c>
      <c r="K183" s="7">
        <f>Tablica4[[#This Row],[Niža stopa (porez do 50.400,00 eura godišnje)]]-Tablica4[[#This Row],[Porezno opterećenje dohotka (porez + prirez do 47.780,28 eura godišnje) 2023.]]</f>
        <v>-2.3999999999999994E-2</v>
      </c>
      <c r="L183" s="7">
        <f>Tablica4[[#This Row],[Viša stopa (porez iznad 50.400,00 eura godišnje)]]-Tablica4[[#This Row],[Porezno opterećenje dohotka (porez + prirez preko 47.780,28 eura godišnje) 2023.]]</f>
        <v>-3.5999999999999976E-2</v>
      </c>
    </row>
    <row r="184" spans="1:12" x14ac:dyDescent="0.25">
      <c r="A184" s="1" t="s">
        <v>559</v>
      </c>
      <c r="B184" s="2">
        <v>5975</v>
      </c>
      <c r="C184" s="3" t="s">
        <v>560</v>
      </c>
      <c r="D184" s="4" t="s">
        <v>561</v>
      </c>
      <c r="E184" s="8" t="s">
        <v>9</v>
      </c>
      <c r="F184" s="6">
        <v>0.2</v>
      </c>
      <c r="G184" s="6">
        <v>0.3</v>
      </c>
      <c r="H184" s="6">
        <v>0.05</v>
      </c>
      <c r="I184" s="7">
        <f>20%+Tablica4[[#This Row],[Godišnja stopa prireza 2023. ]]*20%</f>
        <v>0.21000000000000002</v>
      </c>
      <c r="J184" s="7">
        <f>30%+Tablica4[[#This Row],[Godišnja stopa prireza 2023. ]]*30%</f>
        <v>0.315</v>
      </c>
      <c r="K184" s="7">
        <f>Tablica4[[#This Row],[Niža stopa (porez do 50.400,00 eura godišnje)]]-Tablica4[[#This Row],[Porezno opterećenje dohotka (porez + prirez do 47.780,28 eura godišnje) 2023.]]</f>
        <v>-1.0000000000000009E-2</v>
      </c>
      <c r="L184" s="7">
        <f>Tablica4[[#This Row],[Viša stopa (porez iznad 50.400,00 eura godišnje)]]-Tablica4[[#This Row],[Porezno opterećenje dohotka (porez + prirez preko 47.780,28 eura godišnje) 2023.]]</f>
        <v>-1.5000000000000013E-2</v>
      </c>
    </row>
    <row r="185" spans="1:12" x14ac:dyDescent="0.25">
      <c r="A185" s="1" t="s">
        <v>562</v>
      </c>
      <c r="B185" s="2">
        <v>1830</v>
      </c>
      <c r="C185" s="3" t="s">
        <v>563</v>
      </c>
      <c r="D185" s="4" t="s">
        <v>564</v>
      </c>
      <c r="E185" s="5" t="s">
        <v>565</v>
      </c>
      <c r="F185" s="6">
        <v>0.2</v>
      </c>
      <c r="G185" s="6">
        <v>0.3</v>
      </c>
      <c r="H185" s="6">
        <v>0.05</v>
      </c>
      <c r="I185" s="7">
        <f>20%+Tablica4[[#This Row],[Godišnja stopa prireza 2023. ]]*20%</f>
        <v>0.21000000000000002</v>
      </c>
      <c r="J185" s="7">
        <f>30%+Tablica4[[#This Row],[Godišnja stopa prireza 2023. ]]*30%</f>
        <v>0.315</v>
      </c>
      <c r="K185" s="7">
        <f>Tablica4[[#This Row],[Niža stopa (porez do 50.400,00 eura godišnje)]]-Tablica4[[#This Row],[Porezno opterećenje dohotka (porez + prirez do 47.780,28 eura godišnje) 2023.]]</f>
        <v>-1.0000000000000009E-2</v>
      </c>
      <c r="L185" s="7">
        <f>Tablica4[[#This Row],[Viša stopa (porez iznad 50.400,00 eura godišnje)]]-Tablica4[[#This Row],[Porezno opterećenje dohotka (porez + prirez preko 47.780,28 eura godišnje) 2023.]]</f>
        <v>-1.5000000000000013E-2</v>
      </c>
    </row>
    <row r="186" spans="1:12" x14ac:dyDescent="0.25">
      <c r="A186" s="1" t="s">
        <v>566</v>
      </c>
      <c r="B186" s="2">
        <v>1848</v>
      </c>
      <c r="C186" s="3" t="s">
        <v>567</v>
      </c>
      <c r="D186" s="4" t="s">
        <v>568</v>
      </c>
      <c r="E186" s="8" t="s">
        <v>9</v>
      </c>
      <c r="F186" s="6">
        <v>0.2</v>
      </c>
      <c r="G186" s="6">
        <v>0.3</v>
      </c>
      <c r="H186" s="6">
        <v>0.03</v>
      </c>
      <c r="I186" s="7">
        <f>20%+Tablica4[[#This Row],[Godišnja stopa prireza 2023. ]]*20%</f>
        <v>0.20600000000000002</v>
      </c>
      <c r="J186" s="7">
        <f>30%+Tablica4[[#This Row],[Godišnja stopa prireza 2023. ]]*30%</f>
        <v>0.309</v>
      </c>
      <c r="K186" s="7">
        <f>Tablica4[[#This Row],[Niža stopa (porez do 50.400,00 eura godišnje)]]-Tablica4[[#This Row],[Porezno opterećenje dohotka (porez + prirez do 47.780,28 eura godišnje) 2023.]]</f>
        <v>-6.0000000000000053E-3</v>
      </c>
      <c r="L186" s="7">
        <f>Tablica4[[#This Row],[Viša stopa (porez iznad 50.400,00 eura godišnje)]]-Tablica4[[#This Row],[Porezno opterećenje dohotka (porez + prirez preko 47.780,28 eura godišnje) 2023.]]</f>
        <v>-9.000000000000008E-3</v>
      </c>
    </row>
    <row r="187" spans="1:12" x14ac:dyDescent="0.25">
      <c r="A187" s="1" t="s">
        <v>569</v>
      </c>
      <c r="B187" s="2">
        <v>1856</v>
      </c>
      <c r="C187" s="3" t="s">
        <v>570</v>
      </c>
      <c r="D187" s="4" t="s">
        <v>571</v>
      </c>
      <c r="E187" s="8" t="s">
        <v>1696</v>
      </c>
      <c r="F187" s="6">
        <v>0.2</v>
      </c>
      <c r="G187" s="6">
        <v>0.3</v>
      </c>
      <c r="H187" s="6"/>
      <c r="I187" s="7">
        <f>20%+Tablica4[[#This Row],[Godišnja stopa prireza 2023. ]]*20%</f>
        <v>0.2</v>
      </c>
      <c r="J187" s="7">
        <f>30%+Tablica4[[#This Row],[Godišnja stopa prireza 2023. ]]*30%</f>
        <v>0.3</v>
      </c>
      <c r="K187" s="7">
        <f>Tablica4[[#This Row],[Niža stopa (porez do 50.400,00 eura godišnje)]]-Tablica4[[#This Row],[Porezno opterećenje dohotka (porez + prirez do 47.780,28 eura godišnje) 2023.]]</f>
        <v>0</v>
      </c>
      <c r="L187" s="7">
        <f>Tablica4[[#This Row],[Viša stopa (porez iznad 50.400,00 eura godišnje)]]-Tablica4[[#This Row],[Porezno opterećenje dohotka (porez + prirez preko 47.780,28 eura godišnje) 2023.]]</f>
        <v>0</v>
      </c>
    </row>
    <row r="188" spans="1:12" x14ac:dyDescent="0.25">
      <c r="A188" s="1" t="s">
        <v>572</v>
      </c>
      <c r="B188" s="2">
        <v>1864</v>
      </c>
      <c r="C188" s="3" t="s">
        <v>573</v>
      </c>
      <c r="D188" s="4" t="s">
        <v>574</v>
      </c>
      <c r="E188" s="8" t="s">
        <v>9</v>
      </c>
      <c r="F188" s="6">
        <v>0.2</v>
      </c>
      <c r="G188" s="6">
        <v>0.3</v>
      </c>
      <c r="H188" s="6"/>
      <c r="I188" s="7">
        <f>20%+Tablica4[[#This Row],[Godišnja stopa prireza 2023. ]]*20%</f>
        <v>0.2</v>
      </c>
      <c r="J188" s="7">
        <f>30%+Tablica4[[#This Row],[Godišnja stopa prireza 2023. ]]*30%</f>
        <v>0.3</v>
      </c>
      <c r="K188" s="7">
        <f>Tablica4[[#This Row],[Niža stopa (porez do 50.400,00 eura godišnje)]]-Tablica4[[#This Row],[Porezno opterećenje dohotka (porez + prirez do 47.780,28 eura godišnje) 2023.]]</f>
        <v>0</v>
      </c>
      <c r="L188" s="7">
        <f>Tablica4[[#This Row],[Viša stopa (porez iznad 50.400,00 eura godišnje)]]-Tablica4[[#This Row],[Porezno opterećenje dohotka (porez + prirez preko 47.780,28 eura godišnje) 2023.]]</f>
        <v>0</v>
      </c>
    </row>
    <row r="189" spans="1:12" x14ac:dyDescent="0.25">
      <c r="A189" s="1" t="s">
        <v>575</v>
      </c>
      <c r="B189" s="2">
        <v>1872</v>
      </c>
      <c r="C189" s="3" t="s">
        <v>576</v>
      </c>
      <c r="D189" s="4" t="s">
        <v>577</v>
      </c>
      <c r="E189" s="5" t="s">
        <v>9</v>
      </c>
      <c r="F189" s="6">
        <v>0.2</v>
      </c>
      <c r="G189" s="6">
        <v>0.3</v>
      </c>
      <c r="H189" s="6">
        <v>0.12</v>
      </c>
      <c r="I189" s="7">
        <f>20%+Tablica4[[#This Row],[Godišnja stopa prireza 2023. ]]*20%</f>
        <v>0.224</v>
      </c>
      <c r="J189" s="7">
        <f>30%+Tablica4[[#This Row],[Godišnja stopa prireza 2023. ]]*30%</f>
        <v>0.33599999999999997</v>
      </c>
      <c r="K189" s="7">
        <f>Tablica4[[#This Row],[Niža stopa (porez do 50.400,00 eura godišnje)]]-Tablica4[[#This Row],[Porezno opterećenje dohotka (porez + prirez do 47.780,28 eura godišnje) 2023.]]</f>
        <v>-2.3999999999999994E-2</v>
      </c>
      <c r="L189" s="7">
        <f>Tablica4[[#This Row],[Viša stopa (porez iznad 50.400,00 eura godišnje)]]-Tablica4[[#This Row],[Porezno opterećenje dohotka (porez + prirez preko 47.780,28 eura godišnje) 2023.]]</f>
        <v>-3.5999999999999976E-2</v>
      </c>
    </row>
    <row r="190" spans="1:12" x14ac:dyDescent="0.25">
      <c r="A190" s="1" t="s">
        <v>578</v>
      </c>
      <c r="B190" s="2">
        <v>1899</v>
      </c>
      <c r="C190" s="3" t="s">
        <v>579</v>
      </c>
      <c r="D190" s="4" t="s">
        <v>580</v>
      </c>
      <c r="E190" s="8" t="s">
        <v>1694</v>
      </c>
      <c r="F190" s="6">
        <v>0.22</v>
      </c>
      <c r="G190" s="6">
        <v>0.3</v>
      </c>
      <c r="H190" s="6">
        <v>7.0000000000000007E-2</v>
      </c>
      <c r="I190" s="7">
        <f>20%+Tablica4[[#This Row],[Godišnja stopa prireza 2023. ]]*20%</f>
        <v>0.21400000000000002</v>
      </c>
      <c r="J190" s="7">
        <f>30%+Tablica4[[#This Row],[Godišnja stopa prireza 2023. ]]*30%</f>
        <v>0.32100000000000001</v>
      </c>
      <c r="K190" s="7">
        <f>Tablica4[[#This Row],[Niža stopa (porez do 50.400,00 eura godišnje)]]-Tablica4[[#This Row],[Porezno opterećenje dohotka (porez + prirez do 47.780,28 eura godišnje) 2023.]]</f>
        <v>5.9999999999999776E-3</v>
      </c>
      <c r="L190" s="7">
        <f>Tablica4[[#This Row],[Viša stopa (porez iznad 50.400,00 eura godišnje)]]-Tablica4[[#This Row],[Porezno opterećenje dohotka (porez + prirez preko 47.780,28 eura godišnje) 2023.]]</f>
        <v>-2.1000000000000019E-2</v>
      </c>
    </row>
    <row r="191" spans="1:12" x14ac:dyDescent="0.25">
      <c r="A191" s="1" t="s">
        <v>581</v>
      </c>
      <c r="B191" s="2">
        <v>1902</v>
      </c>
      <c r="C191" s="3" t="s">
        <v>582</v>
      </c>
      <c r="D191" s="4" t="s">
        <v>583</v>
      </c>
      <c r="E191" s="8" t="s">
        <v>232</v>
      </c>
      <c r="F191" s="6">
        <v>0.2</v>
      </c>
      <c r="G191" s="6">
        <v>0.3</v>
      </c>
      <c r="H191" s="6">
        <v>0.1</v>
      </c>
      <c r="I191" s="7">
        <f>20%+Tablica4[[#This Row],[Godišnja stopa prireza 2023. ]]*20%</f>
        <v>0.22000000000000003</v>
      </c>
      <c r="J191" s="7">
        <f>30%+Tablica4[[#This Row],[Godišnja stopa prireza 2023. ]]*30%</f>
        <v>0.32999999999999996</v>
      </c>
      <c r="K191" s="7">
        <f>Tablica4[[#This Row],[Niža stopa (porez do 50.400,00 eura godišnje)]]-Tablica4[[#This Row],[Porezno opterećenje dohotka (porez + prirez do 47.780,28 eura godišnje) 2023.]]</f>
        <v>-2.0000000000000018E-2</v>
      </c>
      <c r="L191" s="7">
        <f>Tablica4[[#This Row],[Viša stopa (porez iznad 50.400,00 eura godišnje)]]-Tablica4[[#This Row],[Porezno opterećenje dohotka (porez + prirez preko 47.780,28 eura godišnje) 2023.]]</f>
        <v>-2.9999999999999971E-2</v>
      </c>
    </row>
    <row r="192" spans="1:12" x14ac:dyDescent="0.25">
      <c r="A192" s="1" t="s">
        <v>584</v>
      </c>
      <c r="B192" s="2">
        <v>1929</v>
      </c>
      <c r="C192" s="3" t="s">
        <v>585</v>
      </c>
      <c r="D192" s="4" t="s">
        <v>586</v>
      </c>
      <c r="E192" s="8" t="s">
        <v>1689</v>
      </c>
      <c r="F192" s="6">
        <v>0.22</v>
      </c>
      <c r="G192" s="6">
        <v>0.33</v>
      </c>
      <c r="H192" s="6">
        <v>0.1</v>
      </c>
      <c r="I192" s="7">
        <f>20%+Tablica4[[#This Row],[Godišnja stopa prireza 2023. ]]*20%</f>
        <v>0.22000000000000003</v>
      </c>
      <c r="J192" s="7">
        <f>30%+Tablica4[[#This Row],[Godišnja stopa prireza 2023. ]]*30%</f>
        <v>0.32999999999999996</v>
      </c>
      <c r="K192" s="7">
        <f>Tablica4[[#This Row],[Niža stopa (porez do 50.400,00 eura godišnje)]]-Tablica4[[#This Row],[Porezno opterećenje dohotka (porez + prirez do 47.780,28 eura godišnje) 2023.]]</f>
        <v>0</v>
      </c>
      <c r="L192" s="7">
        <f>Tablica4[[#This Row],[Viša stopa (porez iznad 50.400,00 eura godišnje)]]-Tablica4[[#This Row],[Porezno opterećenje dohotka (porez + prirez preko 47.780,28 eura godišnje) 2023.]]</f>
        <v>0</v>
      </c>
    </row>
    <row r="193" spans="1:12" x14ac:dyDescent="0.25">
      <c r="A193" s="1" t="s">
        <v>587</v>
      </c>
      <c r="B193" s="2">
        <v>1937</v>
      </c>
      <c r="C193" s="3" t="s">
        <v>588</v>
      </c>
      <c r="D193" s="4" t="s">
        <v>589</v>
      </c>
      <c r="E193" s="5" t="s">
        <v>9</v>
      </c>
      <c r="F193" s="6">
        <v>0.2</v>
      </c>
      <c r="G193" s="6">
        <v>0.3</v>
      </c>
      <c r="H193" s="6">
        <v>0.02</v>
      </c>
      <c r="I193" s="7">
        <f>20%+Tablica4[[#This Row],[Godišnja stopa prireza 2023. ]]*20%</f>
        <v>0.20400000000000001</v>
      </c>
      <c r="J193" s="7">
        <f>30%+Tablica4[[#This Row],[Godišnja stopa prireza 2023. ]]*30%</f>
        <v>0.30599999999999999</v>
      </c>
      <c r="K193" s="7">
        <f>Tablica4[[#This Row],[Niža stopa (porez do 50.400,00 eura godišnje)]]-Tablica4[[#This Row],[Porezno opterećenje dohotka (porez + prirez do 47.780,28 eura godišnje) 2023.]]</f>
        <v>-4.0000000000000036E-3</v>
      </c>
      <c r="L193" s="7">
        <f>Tablica4[[#This Row],[Viša stopa (porez iznad 50.400,00 eura godišnje)]]-Tablica4[[#This Row],[Porezno opterećenje dohotka (porez + prirez preko 47.780,28 eura godišnje) 2023.]]</f>
        <v>-6.0000000000000053E-3</v>
      </c>
    </row>
    <row r="194" spans="1:12" x14ac:dyDescent="0.25">
      <c r="A194" s="1" t="s">
        <v>590</v>
      </c>
      <c r="B194" s="2">
        <v>1945</v>
      </c>
      <c r="C194" s="3" t="s">
        <v>591</v>
      </c>
      <c r="D194" s="4" t="s">
        <v>592</v>
      </c>
      <c r="E194" s="8" t="s">
        <v>9</v>
      </c>
      <c r="F194" s="6">
        <v>0.2</v>
      </c>
      <c r="G194" s="6">
        <v>0.3</v>
      </c>
      <c r="H194" s="6">
        <v>0.05</v>
      </c>
      <c r="I194" s="7">
        <f>20%+Tablica4[[#This Row],[Godišnja stopa prireza 2023. ]]*20%</f>
        <v>0.21000000000000002</v>
      </c>
      <c r="J194" s="7">
        <f>30%+Tablica4[[#This Row],[Godišnja stopa prireza 2023. ]]*30%</f>
        <v>0.315</v>
      </c>
      <c r="K194" s="7">
        <f>Tablica4[[#This Row],[Niža stopa (porez do 50.400,00 eura godišnje)]]-Tablica4[[#This Row],[Porezno opterećenje dohotka (porez + prirez do 47.780,28 eura godišnje) 2023.]]</f>
        <v>-1.0000000000000009E-2</v>
      </c>
      <c r="L194" s="7">
        <f>Tablica4[[#This Row],[Viša stopa (porez iznad 50.400,00 eura godišnje)]]-Tablica4[[#This Row],[Porezno opterećenje dohotka (porez + prirez preko 47.780,28 eura godišnje) 2023.]]</f>
        <v>-1.5000000000000013E-2</v>
      </c>
    </row>
    <row r="195" spans="1:12" x14ac:dyDescent="0.25">
      <c r="A195" s="1" t="s">
        <v>593</v>
      </c>
      <c r="B195" s="2">
        <v>1953</v>
      </c>
      <c r="C195" s="3" t="s">
        <v>594</v>
      </c>
      <c r="D195" s="4" t="s">
        <v>595</v>
      </c>
      <c r="E195" s="8" t="s">
        <v>9</v>
      </c>
      <c r="F195" s="6">
        <v>0.2</v>
      </c>
      <c r="G195" s="6">
        <v>0.3</v>
      </c>
      <c r="H195" s="6">
        <v>0.04</v>
      </c>
      <c r="I195" s="7">
        <f>20%+Tablica4[[#This Row],[Godišnja stopa prireza 2023. ]]*20%</f>
        <v>0.20800000000000002</v>
      </c>
      <c r="J195" s="7">
        <f>30%+Tablica4[[#This Row],[Godišnja stopa prireza 2023. ]]*30%</f>
        <v>0.312</v>
      </c>
      <c r="K195" s="7">
        <f>Tablica4[[#This Row],[Niža stopa (porez do 50.400,00 eura godišnje)]]-Tablica4[[#This Row],[Porezno opterećenje dohotka (porez + prirez do 47.780,28 eura godišnje) 2023.]]</f>
        <v>-8.0000000000000071E-3</v>
      </c>
      <c r="L195" s="7">
        <f>Tablica4[[#This Row],[Viša stopa (porez iznad 50.400,00 eura godišnje)]]-Tablica4[[#This Row],[Porezno opterećenje dohotka (porez + prirez preko 47.780,28 eura godišnje) 2023.]]</f>
        <v>-1.2000000000000011E-2</v>
      </c>
    </row>
    <row r="196" spans="1:12" x14ac:dyDescent="0.25">
      <c r="A196" s="1" t="s">
        <v>596</v>
      </c>
      <c r="B196" s="2">
        <v>1961</v>
      </c>
      <c r="C196" s="3" t="s">
        <v>597</v>
      </c>
      <c r="D196" s="4" t="s">
        <v>598</v>
      </c>
      <c r="E196" s="8" t="s">
        <v>86</v>
      </c>
      <c r="F196" s="6">
        <v>0.22</v>
      </c>
      <c r="G196" s="6">
        <v>0.33</v>
      </c>
      <c r="H196" s="6">
        <v>0.1</v>
      </c>
      <c r="I196" s="7">
        <f>20%+Tablica4[[#This Row],[Godišnja stopa prireza 2023. ]]*20%</f>
        <v>0.22000000000000003</v>
      </c>
      <c r="J196" s="7">
        <f>30%+Tablica4[[#This Row],[Godišnja stopa prireza 2023. ]]*30%</f>
        <v>0.32999999999999996</v>
      </c>
      <c r="K196" s="7">
        <f>Tablica4[[#This Row],[Niža stopa (porez do 50.400,00 eura godišnje)]]-Tablica4[[#This Row],[Porezno opterećenje dohotka (porez + prirez do 47.780,28 eura godišnje) 2023.]]</f>
        <v>0</v>
      </c>
      <c r="L196" s="7">
        <f>Tablica4[[#This Row],[Viša stopa (porez iznad 50.400,00 eura godišnje)]]-Tablica4[[#This Row],[Porezno opterećenje dohotka (porez + prirez preko 47.780,28 eura godišnje) 2023.]]</f>
        <v>0</v>
      </c>
    </row>
    <row r="197" spans="1:12" x14ac:dyDescent="0.25">
      <c r="A197" s="1" t="s">
        <v>599</v>
      </c>
      <c r="B197" s="2">
        <v>6220</v>
      </c>
      <c r="C197" s="3" t="s">
        <v>600</v>
      </c>
      <c r="D197" s="4" t="s">
        <v>601</v>
      </c>
      <c r="E197" s="5" t="s">
        <v>9</v>
      </c>
      <c r="F197" s="6">
        <v>0.2</v>
      </c>
      <c r="G197" s="6">
        <v>0.3</v>
      </c>
      <c r="H197" s="6"/>
      <c r="I197" s="7">
        <f>20%+Tablica4[[#This Row],[Godišnja stopa prireza 2023. ]]*20%</f>
        <v>0.2</v>
      </c>
      <c r="J197" s="7">
        <f>30%+Tablica4[[#This Row],[Godišnja stopa prireza 2023. ]]*30%</f>
        <v>0.3</v>
      </c>
      <c r="K197" s="7">
        <f>Tablica4[[#This Row],[Niža stopa (porez do 50.400,00 eura godišnje)]]-Tablica4[[#This Row],[Porezno opterećenje dohotka (porez + prirez do 47.780,28 eura godišnje) 2023.]]</f>
        <v>0</v>
      </c>
      <c r="L197" s="7">
        <f>Tablica4[[#This Row],[Viša stopa (porez iznad 50.400,00 eura godišnje)]]-Tablica4[[#This Row],[Porezno opterećenje dohotka (porez + prirez preko 47.780,28 eura godišnje) 2023.]]</f>
        <v>0</v>
      </c>
    </row>
    <row r="198" spans="1:12" x14ac:dyDescent="0.25">
      <c r="A198" s="1" t="s">
        <v>602</v>
      </c>
      <c r="B198" s="2">
        <v>1970</v>
      </c>
      <c r="C198" s="3" t="s">
        <v>603</v>
      </c>
      <c r="D198" s="4" t="s">
        <v>604</v>
      </c>
      <c r="E198" s="8" t="s">
        <v>1697</v>
      </c>
      <c r="F198" s="6">
        <v>0.2</v>
      </c>
      <c r="G198" s="6">
        <v>0.3</v>
      </c>
      <c r="H198" s="6">
        <v>0.05</v>
      </c>
      <c r="I198" s="7">
        <f>20%+Tablica4[[#This Row],[Godišnja stopa prireza 2023. ]]*20%</f>
        <v>0.21000000000000002</v>
      </c>
      <c r="J198" s="7">
        <f>30%+Tablica4[[#This Row],[Godišnja stopa prireza 2023. ]]*30%</f>
        <v>0.315</v>
      </c>
      <c r="K198" s="7">
        <f>Tablica4[[#This Row],[Niža stopa (porez do 50.400,00 eura godišnje)]]-Tablica4[[#This Row],[Porezno opterećenje dohotka (porez + prirez do 47.780,28 eura godišnje) 2023.]]</f>
        <v>-1.0000000000000009E-2</v>
      </c>
      <c r="L198" s="7">
        <f>Tablica4[[#This Row],[Viša stopa (porez iznad 50.400,00 eura godišnje)]]-Tablica4[[#This Row],[Porezno opterećenje dohotka (porez + prirez preko 47.780,28 eura godišnje) 2023.]]</f>
        <v>-1.5000000000000013E-2</v>
      </c>
    </row>
    <row r="199" spans="1:12" x14ac:dyDescent="0.25">
      <c r="A199" s="1" t="s">
        <v>605</v>
      </c>
      <c r="B199" s="2">
        <v>1988</v>
      </c>
      <c r="C199" s="3" t="s">
        <v>606</v>
      </c>
      <c r="D199" s="4" t="s">
        <v>607</v>
      </c>
      <c r="E199" s="8" t="s">
        <v>9</v>
      </c>
      <c r="F199" s="6">
        <v>0.2</v>
      </c>
      <c r="G199" s="6">
        <v>0.3</v>
      </c>
      <c r="H199" s="6">
        <v>0.1</v>
      </c>
      <c r="I199" s="7">
        <f>20%+Tablica4[[#This Row],[Godišnja stopa prireza 2023. ]]*20%</f>
        <v>0.22000000000000003</v>
      </c>
      <c r="J199" s="7">
        <f>30%+Tablica4[[#This Row],[Godišnja stopa prireza 2023. ]]*30%</f>
        <v>0.32999999999999996</v>
      </c>
      <c r="K199" s="7">
        <f>Tablica4[[#This Row],[Niža stopa (porez do 50.400,00 eura godišnje)]]-Tablica4[[#This Row],[Porezno opterećenje dohotka (porez + prirez do 47.780,28 eura godišnje) 2023.]]</f>
        <v>-2.0000000000000018E-2</v>
      </c>
      <c r="L199" s="7">
        <f>Tablica4[[#This Row],[Viša stopa (porez iznad 50.400,00 eura godišnje)]]-Tablica4[[#This Row],[Porezno opterećenje dohotka (porez + prirez preko 47.780,28 eura godišnje) 2023.]]</f>
        <v>-2.9999999999999971E-2</v>
      </c>
    </row>
    <row r="200" spans="1:12" x14ac:dyDescent="0.25">
      <c r="A200" s="1" t="s">
        <v>608</v>
      </c>
      <c r="B200" s="2">
        <v>1996</v>
      </c>
      <c r="C200" s="3" t="s">
        <v>609</v>
      </c>
      <c r="D200" s="4" t="s">
        <v>610</v>
      </c>
      <c r="E200" s="8" t="s">
        <v>1690</v>
      </c>
      <c r="F200" s="6">
        <v>0.22</v>
      </c>
      <c r="G200" s="6">
        <v>0.3</v>
      </c>
      <c r="H200" s="6">
        <v>0.05</v>
      </c>
      <c r="I200" s="7">
        <f>20%+Tablica4[[#This Row],[Godišnja stopa prireza 2023. ]]*20%</f>
        <v>0.21000000000000002</v>
      </c>
      <c r="J200" s="7">
        <f>30%+Tablica4[[#This Row],[Godišnja stopa prireza 2023. ]]*30%</f>
        <v>0.315</v>
      </c>
      <c r="K200" s="7">
        <f>Tablica4[[#This Row],[Niža stopa (porez do 50.400,00 eura godišnje)]]-Tablica4[[#This Row],[Porezno opterećenje dohotka (porez + prirez do 47.780,28 eura godišnje) 2023.]]</f>
        <v>9.9999999999999811E-3</v>
      </c>
      <c r="L200" s="7">
        <f>Tablica4[[#This Row],[Viša stopa (porez iznad 50.400,00 eura godišnje)]]-Tablica4[[#This Row],[Porezno opterećenje dohotka (porez + prirez preko 47.780,28 eura godišnje) 2023.]]</f>
        <v>-1.5000000000000013E-2</v>
      </c>
    </row>
    <row r="201" spans="1:12" x14ac:dyDescent="0.25">
      <c r="A201" s="1" t="s">
        <v>611</v>
      </c>
      <c r="B201" s="2">
        <v>2003</v>
      </c>
      <c r="C201" s="3" t="s">
        <v>612</v>
      </c>
      <c r="D201" s="4" t="s">
        <v>613</v>
      </c>
      <c r="E201" s="5" t="s">
        <v>9</v>
      </c>
      <c r="F201" s="6">
        <v>0.2</v>
      </c>
      <c r="G201" s="6">
        <v>0.3</v>
      </c>
      <c r="H201" s="6">
        <v>0.1</v>
      </c>
      <c r="I201" s="7">
        <f>20%+Tablica4[[#This Row],[Godišnja stopa prireza 2023. ]]*20%</f>
        <v>0.22000000000000003</v>
      </c>
      <c r="J201" s="7">
        <f>30%+Tablica4[[#This Row],[Godišnja stopa prireza 2023. ]]*30%</f>
        <v>0.32999999999999996</v>
      </c>
      <c r="K201" s="7">
        <f>Tablica4[[#This Row],[Niža stopa (porez do 50.400,00 eura godišnje)]]-Tablica4[[#This Row],[Porezno opterećenje dohotka (porez + prirez do 47.780,28 eura godišnje) 2023.]]</f>
        <v>-2.0000000000000018E-2</v>
      </c>
      <c r="L201" s="7">
        <f>Tablica4[[#This Row],[Viša stopa (porez iznad 50.400,00 eura godišnje)]]-Tablica4[[#This Row],[Porezno opterećenje dohotka (porez + prirez preko 47.780,28 eura godišnje) 2023.]]</f>
        <v>-2.9999999999999971E-2</v>
      </c>
    </row>
    <row r="202" spans="1:12" x14ac:dyDescent="0.25">
      <c r="A202" s="1" t="s">
        <v>614</v>
      </c>
      <c r="B202" s="2">
        <v>2011</v>
      </c>
      <c r="C202" s="3" t="s">
        <v>615</v>
      </c>
      <c r="D202" s="4" t="s">
        <v>616</v>
      </c>
      <c r="E202" s="8" t="s">
        <v>9</v>
      </c>
      <c r="F202" s="6">
        <v>0.2</v>
      </c>
      <c r="G202" s="6">
        <v>0.3</v>
      </c>
      <c r="H202" s="6"/>
      <c r="I202" s="7">
        <f>20%+Tablica4[[#This Row],[Godišnja stopa prireza 2023. ]]*20%</f>
        <v>0.2</v>
      </c>
      <c r="J202" s="7">
        <f>30%+Tablica4[[#This Row],[Godišnja stopa prireza 2023. ]]*30%</f>
        <v>0.3</v>
      </c>
      <c r="K202" s="7">
        <f>Tablica4[[#This Row],[Niža stopa (porez do 50.400,00 eura godišnje)]]-Tablica4[[#This Row],[Porezno opterećenje dohotka (porez + prirez do 47.780,28 eura godišnje) 2023.]]</f>
        <v>0</v>
      </c>
      <c r="L202" s="7">
        <f>Tablica4[[#This Row],[Viša stopa (porez iznad 50.400,00 eura godišnje)]]-Tablica4[[#This Row],[Porezno opterećenje dohotka (porez + prirez preko 47.780,28 eura godišnje) 2023.]]</f>
        <v>0</v>
      </c>
    </row>
    <row r="203" spans="1:12" x14ac:dyDescent="0.25">
      <c r="A203" s="1" t="s">
        <v>617</v>
      </c>
      <c r="B203" s="2">
        <v>2020</v>
      </c>
      <c r="C203" s="3" t="s">
        <v>618</v>
      </c>
      <c r="D203" s="4" t="s">
        <v>619</v>
      </c>
      <c r="E203" s="8" t="s">
        <v>9</v>
      </c>
      <c r="F203" s="6">
        <v>0.2</v>
      </c>
      <c r="G203" s="6">
        <v>0.3</v>
      </c>
      <c r="H203" s="6"/>
      <c r="I203" s="7">
        <f>20%+Tablica4[[#This Row],[Godišnja stopa prireza 2023. ]]*20%</f>
        <v>0.2</v>
      </c>
      <c r="J203" s="7">
        <f>30%+Tablica4[[#This Row],[Godišnja stopa prireza 2023. ]]*30%</f>
        <v>0.3</v>
      </c>
      <c r="K203" s="7">
        <f>Tablica4[[#This Row],[Niža stopa (porez do 50.400,00 eura godišnje)]]-Tablica4[[#This Row],[Porezno opterećenje dohotka (porez + prirez do 47.780,28 eura godišnje) 2023.]]</f>
        <v>0</v>
      </c>
      <c r="L203" s="7">
        <f>Tablica4[[#This Row],[Viša stopa (porez iznad 50.400,00 eura godišnje)]]-Tablica4[[#This Row],[Porezno opterećenje dohotka (porez + prirez preko 47.780,28 eura godišnje) 2023.]]</f>
        <v>0</v>
      </c>
    </row>
    <row r="204" spans="1:12" x14ac:dyDescent="0.25">
      <c r="A204" s="1" t="s">
        <v>620</v>
      </c>
      <c r="B204" s="2">
        <v>2038</v>
      </c>
      <c r="C204" s="3" t="s">
        <v>621</v>
      </c>
      <c r="D204" s="4" t="s">
        <v>622</v>
      </c>
      <c r="E204" s="8" t="s">
        <v>9</v>
      </c>
      <c r="F204" s="6">
        <v>0.2</v>
      </c>
      <c r="G204" s="6">
        <v>0.3</v>
      </c>
      <c r="H204" s="6"/>
      <c r="I204" s="7">
        <f>20%+Tablica4[[#This Row],[Godišnja stopa prireza 2023. ]]*20%</f>
        <v>0.2</v>
      </c>
      <c r="J204" s="7">
        <f>30%+Tablica4[[#This Row],[Godišnja stopa prireza 2023. ]]*30%</f>
        <v>0.3</v>
      </c>
      <c r="K204" s="7">
        <f>Tablica4[[#This Row],[Niža stopa (porez do 50.400,00 eura godišnje)]]-Tablica4[[#This Row],[Porezno opterećenje dohotka (porez + prirez do 47.780,28 eura godišnje) 2023.]]</f>
        <v>0</v>
      </c>
      <c r="L204" s="7">
        <f>Tablica4[[#This Row],[Viša stopa (porez iznad 50.400,00 eura godišnje)]]-Tablica4[[#This Row],[Porezno opterećenje dohotka (porez + prirez preko 47.780,28 eura godišnje) 2023.]]</f>
        <v>0</v>
      </c>
    </row>
    <row r="205" spans="1:12" x14ac:dyDescent="0.25">
      <c r="A205" s="1" t="s">
        <v>623</v>
      </c>
      <c r="B205" s="2">
        <v>2046</v>
      </c>
      <c r="C205" s="3" t="s">
        <v>624</v>
      </c>
      <c r="D205" s="4" t="s">
        <v>625</v>
      </c>
      <c r="E205" s="5" t="s">
        <v>9</v>
      </c>
      <c r="F205" s="6">
        <v>0.2</v>
      </c>
      <c r="G205" s="6">
        <v>0.3</v>
      </c>
      <c r="H205" s="6">
        <v>0.06</v>
      </c>
      <c r="I205" s="7">
        <f>20%+Tablica4[[#This Row],[Godišnja stopa prireza 2023. ]]*20%</f>
        <v>0.21200000000000002</v>
      </c>
      <c r="J205" s="7">
        <f>30%+Tablica4[[#This Row],[Godišnja stopa prireza 2023. ]]*30%</f>
        <v>0.318</v>
      </c>
      <c r="K205" s="7">
        <f>Tablica4[[#This Row],[Niža stopa (porez do 50.400,00 eura godišnje)]]-Tablica4[[#This Row],[Porezno opterećenje dohotka (porez + prirez do 47.780,28 eura godišnje) 2023.]]</f>
        <v>-1.2000000000000011E-2</v>
      </c>
      <c r="L205" s="7">
        <f>Tablica4[[#This Row],[Viša stopa (porez iznad 50.400,00 eura godišnje)]]-Tablica4[[#This Row],[Porezno opterećenje dohotka (porez + prirez preko 47.780,28 eura godišnje) 2023.]]</f>
        <v>-1.8000000000000016E-2</v>
      </c>
    </row>
    <row r="206" spans="1:12" x14ac:dyDescent="0.25">
      <c r="A206" s="1" t="s">
        <v>626</v>
      </c>
      <c r="B206" s="2">
        <v>5380</v>
      </c>
      <c r="C206" s="3" t="s">
        <v>627</v>
      </c>
      <c r="D206" s="4" t="s">
        <v>628</v>
      </c>
      <c r="E206" s="8" t="s">
        <v>9</v>
      </c>
      <c r="F206" s="6">
        <v>0.2</v>
      </c>
      <c r="G206" s="6">
        <v>0.3</v>
      </c>
      <c r="H206" s="6"/>
      <c r="I206" s="7">
        <f>20%+Tablica4[[#This Row],[Godišnja stopa prireza 2023. ]]*20%</f>
        <v>0.2</v>
      </c>
      <c r="J206" s="7">
        <f>30%+Tablica4[[#This Row],[Godišnja stopa prireza 2023. ]]*30%</f>
        <v>0.3</v>
      </c>
      <c r="K206" s="7">
        <f>Tablica4[[#This Row],[Niža stopa (porez do 50.400,00 eura godišnje)]]-Tablica4[[#This Row],[Porezno opterećenje dohotka (porez + prirez do 47.780,28 eura godišnje) 2023.]]</f>
        <v>0</v>
      </c>
      <c r="L206" s="7">
        <f>Tablica4[[#This Row],[Viša stopa (porez iznad 50.400,00 eura godišnje)]]-Tablica4[[#This Row],[Porezno opterećenje dohotka (porez + prirez preko 47.780,28 eura godišnje) 2023.]]</f>
        <v>0</v>
      </c>
    </row>
    <row r="207" spans="1:12" x14ac:dyDescent="0.25">
      <c r="A207" s="1" t="s">
        <v>629</v>
      </c>
      <c r="B207" s="2">
        <v>2054</v>
      </c>
      <c r="C207" s="3" t="s">
        <v>630</v>
      </c>
      <c r="D207" s="4" t="s">
        <v>631</v>
      </c>
      <c r="E207" s="8" t="s">
        <v>9</v>
      </c>
      <c r="F207" s="6">
        <v>0.2</v>
      </c>
      <c r="G207" s="6">
        <v>0.3</v>
      </c>
      <c r="H207" s="6"/>
      <c r="I207" s="7">
        <f>20%+Tablica4[[#This Row],[Godišnja stopa prireza 2023. ]]*20%</f>
        <v>0.2</v>
      </c>
      <c r="J207" s="7">
        <f>30%+Tablica4[[#This Row],[Godišnja stopa prireza 2023. ]]*30%</f>
        <v>0.3</v>
      </c>
      <c r="K207" s="7">
        <f>Tablica4[[#This Row],[Niža stopa (porez do 50.400,00 eura godišnje)]]-Tablica4[[#This Row],[Porezno opterećenje dohotka (porez + prirez do 47.780,28 eura godišnje) 2023.]]</f>
        <v>0</v>
      </c>
      <c r="L207" s="7">
        <f>Tablica4[[#This Row],[Viša stopa (porez iznad 50.400,00 eura godišnje)]]-Tablica4[[#This Row],[Porezno opterećenje dohotka (porez + prirez preko 47.780,28 eura godišnje) 2023.]]</f>
        <v>0</v>
      </c>
    </row>
    <row r="208" spans="1:12" x14ac:dyDescent="0.25">
      <c r="A208" s="1" t="s">
        <v>632</v>
      </c>
      <c r="B208" s="2">
        <v>2062</v>
      </c>
      <c r="C208" s="3" t="s">
        <v>633</v>
      </c>
      <c r="D208" s="4" t="s">
        <v>634</v>
      </c>
      <c r="E208" s="8" t="s">
        <v>9</v>
      </c>
      <c r="F208" s="6">
        <v>0.2</v>
      </c>
      <c r="G208" s="6">
        <v>0.3</v>
      </c>
      <c r="H208" s="6"/>
      <c r="I208" s="7">
        <f>20%+Tablica4[[#This Row],[Godišnja stopa prireza 2023. ]]*20%</f>
        <v>0.2</v>
      </c>
      <c r="J208" s="7">
        <f>30%+Tablica4[[#This Row],[Godišnja stopa prireza 2023. ]]*30%</f>
        <v>0.3</v>
      </c>
      <c r="K208" s="7">
        <f>Tablica4[[#This Row],[Niža stopa (porez do 50.400,00 eura godišnje)]]-Tablica4[[#This Row],[Porezno opterećenje dohotka (porez + prirez do 47.780,28 eura godišnje) 2023.]]</f>
        <v>0</v>
      </c>
      <c r="L208" s="7">
        <f>Tablica4[[#This Row],[Viša stopa (porez iznad 50.400,00 eura godišnje)]]-Tablica4[[#This Row],[Porezno opterećenje dohotka (porez + prirez preko 47.780,28 eura godišnje) 2023.]]</f>
        <v>0</v>
      </c>
    </row>
    <row r="209" spans="1:12" x14ac:dyDescent="0.25">
      <c r="A209" s="1" t="s">
        <v>635</v>
      </c>
      <c r="B209" s="2">
        <v>2089</v>
      </c>
      <c r="C209" s="3" t="s">
        <v>636</v>
      </c>
      <c r="D209" s="4" t="s">
        <v>637</v>
      </c>
      <c r="E209" s="5" t="s">
        <v>9</v>
      </c>
      <c r="F209" s="6">
        <v>0.2</v>
      </c>
      <c r="G209" s="6">
        <v>0.3</v>
      </c>
      <c r="H209" s="6"/>
      <c r="I209" s="7">
        <f>20%+Tablica4[[#This Row],[Godišnja stopa prireza 2023. ]]*20%</f>
        <v>0.2</v>
      </c>
      <c r="J209" s="7">
        <f>30%+Tablica4[[#This Row],[Godišnja stopa prireza 2023. ]]*30%</f>
        <v>0.3</v>
      </c>
      <c r="K209" s="7">
        <f>Tablica4[[#This Row],[Niža stopa (porez do 50.400,00 eura godišnje)]]-Tablica4[[#This Row],[Porezno opterećenje dohotka (porez + prirez do 47.780,28 eura godišnje) 2023.]]</f>
        <v>0</v>
      </c>
      <c r="L209" s="7">
        <f>Tablica4[[#This Row],[Viša stopa (porez iznad 50.400,00 eura godišnje)]]-Tablica4[[#This Row],[Porezno opterećenje dohotka (porez + prirez preko 47.780,28 eura godišnje) 2023.]]</f>
        <v>0</v>
      </c>
    </row>
    <row r="210" spans="1:12" x14ac:dyDescent="0.25">
      <c r="A210" s="1" t="s">
        <v>638</v>
      </c>
      <c r="B210" s="2">
        <v>2097</v>
      </c>
      <c r="C210" s="3" t="s">
        <v>639</v>
      </c>
      <c r="D210" s="4" t="s">
        <v>640</v>
      </c>
      <c r="E210" s="8" t="s">
        <v>9</v>
      </c>
      <c r="F210" s="6">
        <v>0.2</v>
      </c>
      <c r="G210" s="6">
        <v>0.3</v>
      </c>
      <c r="H210" s="6">
        <v>0.05</v>
      </c>
      <c r="I210" s="7">
        <f>20%+Tablica4[[#This Row],[Godišnja stopa prireza 2023. ]]*20%</f>
        <v>0.21000000000000002</v>
      </c>
      <c r="J210" s="7">
        <f>30%+Tablica4[[#This Row],[Godišnja stopa prireza 2023. ]]*30%</f>
        <v>0.315</v>
      </c>
      <c r="K210" s="7">
        <f>Tablica4[[#This Row],[Niža stopa (porez do 50.400,00 eura godišnje)]]-Tablica4[[#This Row],[Porezno opterećenje dohotka (porez + prirez do 47.780,28 eura godišnje) 2023.]]</f>
        <v>-1.0000000000000009E-2</v>
      </c>
      <c r="L210" s="7">
        <f>Tablica4[[#This Row],[Viša stopa (porez iznad 50.400,00 eura godišnje)]]-Tablica4[[#This Row],[Porezno opterećenje dohotka (porez + prirez preko 47.780,28 eura godišnje) 2023.]]</f>
        <v>-1.5000000000000013E-2</v>
      </c>
    </row>
    <row r="211" spans="1:12" x14ac:dyDescent="0.25">
      <c r="A211" s="1" t="s">
        <v>641</v>
      </c>
      <c r="B211" s="2">
        <v>2119</v>
      </c>
      <c r="C211" s="3" t="s">
        <v>642</v>
      </c>
      <c r="D211" s="4" t="s">
        <v>643</v>
      </c>
      <c r="E211" s="8" t="s">
        <v>1693</v>
      </c>
      <c r="F211" s="6">
        <v>0.2</v>
      </c>
      <c r="G211" s="6">
        <v>0.3</v>
      </c>
      <c r="H211" s="6"/>
      <c r="I211" s="7">
        <f>20%+Tablica4[[#This Row],[Godišnja stopa prireza 2023. ]]*20%</f>
        <v>0.2</v>
      </c>
      <c r="J211" s="7">
        <f>30%+Tablica4[[#This Row],[Godišnja stopa prireza 2023. ]]*30%</f>
        <v>0.3</v>
      </c>
      <c r="K211" s="7">
        <f>Tablica4[[#This Row],[Niža stopa (porez do 50.400,00 eura godišnje)]]-Tablica4[[#This Row],[Porezno opterećenje dohotka (porez + prirez do 47.780,28 eura godišnje) 2023.]]</f>
        <v>0</v>
      </c>
      <c r="L211" s="7">
        <f>Tablica4[[#This Row],[Viša stopa (porez iznad 50.400,00 eura godišnje)]]-Tablica4[[#This Row],[Porezno opterećenje dohotka (porez + prirez preko 47.780,28 eura godišnje) 2023.]]</f>
        <v>0</v>
      </c>
    </row>
    <row r="212" spans="1:12" x14ac:dyDescent="0.25">
      <c r="A212" s="1" t="s">
        <v>644</v>
      </c>
      <c r="B212" s="2">
        <v>2127</v>
      </c>
      <c r="C212" s="3" t="s">
        <v>645</v>
      </c>
      <c r="D212" s="4" t="s">
        <v>646</v>
      </c>
      <c r="E212" s="8" t="s">
        <v>9</v>
      </c>
      <c r="F212" s="6">
        <v>0.2</v>
      </c>
      <c r="G212" s="6">
        <v>0.3</v>
      </c>
      <c r="H212" s="6"/>
      <c r="I212" s="7">
        <f>20%+Tablica4[[#This Row],[Godišnja stopa prireza 2023. ]]*20%</f>
        <v>0.2</v>
      </c>
      <c r="J212" s="7">
        <f>30%+Tablica4[[#This Row],[Godišnja stopa prireza 2023. ]]*30%</f>
        <v>0.3</v>
      </c>
      <c r="K212" s="7">
        <f>Tablica4[[#This Row],[Niža stopa (porez do 50.400,00 eura godišnje)]]-Tablica4[[#This Row],[Porezno opterećenje dohotka (porez + prirez do 47.780,28 eura godišnje) 2023.]]</f>
        <v>0</v>
      </c>
      <c r="L212" s="7">
        <f>Tablica4[[#This Row],[Viša stopa (porez iznad 50.400,00 eura godišnje)]]-Tablica4[[#This Row],[Porezno opterećenje dohotka (porez + prirez preko 47.780,28 eura godišnje) 2023.]]</f>
        <v>0</v>
      </c>
    </row>
    <row r="213" spans="1:12" x14ac:dyDescent="0.25">
      <c r="A213" s="1" t="s">
        <v>647</v>
      </c>
      <c r="B213" s="2">
        <v>5339</v>
      </c>
      <c r="C213" s="3" t="s">
        <v>648</v>
      </c>
      <c r="D213" s="4" t="s">
        <v>649</v>
      </c>
      <c r="E213" s="5" t="s">
        <v>9</v>
      </c>
      <c r="F213" s="6">
        <v>0.2</v>
      </c>
      <c r="G213" s="6">
        <v>0.3</v>
      </c>
      <c r="H213" s="6">
        <v>0.06</v>
      </c>
      <c r="I213" s="7">
        <f>20%+Tablica4[[#This Row],[Godišnja stopa prireza 2023. ]]*20%</f>
        <v>0.21200000000000002</v>
      </c>
      <c r="J213" s="7">
        <f>30%+Tablica4[[#This Row],[Godišnja stopa prireza 2023. ]]*30%</f>
        <v>0.318</v>
      </c>
      <c r="K213" s="7">
        <f>Tablica4[[#This Row],[Niža stopa (porez do 50.400,00 eura godišnje)]]-Tablica4[[#This Row],[Porezno opterećenje dohotka (porez + prirez do 47.780,28 eura godišnje) 2023.]]</f>
        <v>-1.2000000000000011E-2</v>
      </c>
      <c r="L213" s="7">
        <f>Tablica4[[#This Row],[Viša stopa (porez iznad 50.400,00 eura godišnje)]]-Tablica4[[#This Row],[Porezno opterećenje dohotka (porez + prirez preko 47.780,28 eura godišnje) 2023.]]</f>
        <v>-1.8000000000000016E-2</v>
      </c>
    </row>
    <row r="214" spans="1:12" x14ac:dyDescent="0.25">
      <c r="A214" s="1" t="s">
        <v>650</v>
      </c>
      <c r="B214" s="2">
        <v>5452</v>
      </c>
      <c r="C214" s="3" t="s">
        <v>651</v>
      </c>
      <c r="D214" s="4" t="s">
        <v>652</v>
      </c>
      <c r="E214" s="8" t="s">
        <v>1692</v>
      </c>
      <c r="F214" s="6">
        <v>0.2</v>
      </c>
      <c r="G214" s="6">
        <v>0.3</v>
      </c>
      <c r="H214" s="6">
        <v>0.05</v>
      </c>
      <c r="I214" s="7">
        <f>20%+Tablica4[[#This Row],[Godišnja stopa prireza 2023. ]]*20%</f>
        <v>0.21000000000000002</v>
      </c>
      <c r="J214" s="7">
        <f>30%+Tablica4[[#This Row],[Godišnja stopa prireza 2023. ]]*30%</f>
        <v>0.315</v>
      </c>
      <c r="K214" s="7">
        <f>Tablica4[[#This Row],[Niža stopa (porez do 50.400,00 eura godišnje)]]-Tablica4[[#This Row],[Porezno opterećenje dohotka (porez + prirez do 47.780,28 eura godišnje) 2023.]]</f>
        <v>-1.0000000000000009E-2</v>
      </c>
      <c r="L214" s="7">
        <f>Tablica4[[#This Row],[Viša stopa (porez iznad 50.400,00 eura godišnje)]]-Tablica4[[#This Row],[Porezno opterećenje dohotka (porez + prirez preko 47.780,28 eura godišnje) 2023.]]</f>
        <v>-1.5000000000000013E-2</v>
      </c>
    </row>
    <row r="215" spans="1:12" x14ac:dyDescent="0.25">
      <c r="A215" s="1" t="s">
        <v>653</v>
      </c>
      <c r="B215" s="2">
        <v>2135</v>
      </c>
      <c r="C215" s="3" t="s">
        <v>654</v>
      </c>
      <c r="D215" s="4" t="s">
        <v>655</v>
      </c>
      <c r="E215" s="8" t="s">
        <v>9</v>
      </c>
      <c r="F215" s="6">
        <v>0.2</v>
      </c>
      <c r="G215" s="6">
        <v>0.3</v>
      </c>
      <c r="H215" s="6">
        <v>0.02</v>
      </c>
      <c r="I215" s="7">
        <f>20%+Tablica4[[#This Row],[Godišnja stopa prireza 2023. ]]*20%</f>
        <v>0.20400000000000001</v>
      </c>
      <c r="J215" s="7">
        <f>30%+Tablica4[[#This Row],[Godišnja stopa prireza 2023. ]]*30%</f>
        <v>0.30599999999999999</v>
      </c>
      <c r="K215" s="7">
        <f>Tablica4[[#This Row],[Niža stopa (porez do 50.400,00 eura godišnje)]]-Tablica4[[#This Row],[Porezno opterećenje dohotka (porez + prirez do 47.780,28 eura godišnje) 2023.]]</f>
        <v>-4.0000000000000036E-3</v>
      </c>
      <c r="L215" s="7">
        <f>Tablica4[[#This Row],[Viša stopa (porez iznad 50.400,00 eura godišnje)]]-Tablica4[[#This Row],[Porezno opterećenje dohotka (porez + prirez preko 47.780,28 eura godišnje) 2023.]]</f>
        <v>-6.0000000000000053E-3</v>
      </c>
    </row>
    <row r="216" spans="1:12" x14ac:dyDescent="0.25">
      <c r="A216" s="1" t="s">
        <v>656</v>
      </c>
      <c r="B216" s="2">
        <v>2143</v>
      </c>
      <c r="C216" s="3" t="s">
        <v>657</v>
      </c>
      <c r="D216" s="4" t="s">
        <v>658</v>
      </c>
      <c r="E216" s="8" t="s">
        <v>1697</v>
      </c>
      <c r="F216" s="6">
        <v>0.2</v>
      </c>
      <c r="G216" s="6">
        <v>0.3</v>
      </c>
      <c r="H216" s="6">
        <v>0.1</v>
      </c>
      <c r="I216" s="7">
        <f>20%+Tablica4[[#This Row],[Godišnja stopa prireza 2023. ]]*20%</f>
        <v>0.22000000000000003</v>
      </c>
      <c r="J216" s="7">
        <f>30%+Tablica4[[#This Row],[Godišnja stopa prireza 2023. ]]*30%</f>
        <v>0.32999999999999996</v>
      </c>
      <c r="K216" s="7">
        <f>Tablica4[[#This Row],[Niža stopa (porez do 50.400,00 eura godišnje)]]-Tablica4[[#This Row],[Porezno opterećenje dohotka (porez + prirez do 47.780,28 eura godišnje) 2023.]]</f>
        <v>-2.0000000000000018E-2</v>
      </c>
      <c r="L216" s="7">
        <f>Tablica4[[#This Row],[Viša stopa (porez iznad 50.400,00 eura godišnje)]]-Tablica4[[#This Row],[Porezno opterećenje dohotka (porez + prirez preko 47.780,28 eura godišnje) 2023.]]</f>
        <v>-2.9999999999999971E-2</v>
      </c>
    </row>
    <row r="217" spans="1:12" x14ac:dyDescent="0.25">
      <c r="A217" s="1" t="s">
        <v>659</v>
      </c>
      <c r="B217" s="2">
        <v>2151</v>
      </c>
      <c r="C217" s="3" t="s">
        <v>660</v>
      </c>
      <c r="D217" s="4" t="s">
        <v>661</v>
      </c>
      <c r="E217" s="5" t="s">
        <v>9</v>
      </c>
      <c r="F217" s="6">
        <v>0.2</v>
      </c>
      <c r="G217" s="6">
        <v>0.3</v>
      </c>
      <c r="H217" s="6"/>
      <c r="I217" s="7">
        <f>20%+Tablica4[[#This Row],[Godišnja stopa prireza 2023. ]]*20%</f>
        <v>0.2</v>
      </c>
      <c r="J217" s="7">
        <f>30%+Tablica4[[#This Row],[Godišnja stopa prireza 2023. ]]*30%</f>
        <v>0.3</v>
      </c>
      <c r="K217" s="7">
        <f>Tablica4[[#This Row],[Niža stopa (porez do 50.400,00 eura godišnje)]]-Tablica4[[#This Row],[Porezno opterećenje dohotka (porez + prirez do 47.780,28 eura godišnje) 2023.]]</f>
        <v>0</v>
      </c>
      <c r="L217" s="7">
        <f>Tablica4[[#This Row],[Viša stopa (porez iznad 50.400,00 eura godišnje)]]-Tablica4[[#This Row],[Porezno opterećenje dohotka (porez + prirez preko 47.780,28 eura godišnje) 2023.]]</f>
        <v>0</v>
      </c>
    </row>
    <row r="218" spans="1:12" x14ac:dyDescent="0.25">
      <c r="A218" s="1" t="s">
        <v>662</v>
      </c>
      <c r="B218" s="2">
        <v>2160</v>
      </c>
      <c r="C218" s="3" t="s">
        <v>663</v>
      </c>
      <c r="D218" s="4" t="s">
        <v>664</v>
      </c>
      <c r="E218" s="8" t="s">
        <v>1688</v>
      </c>
      <c r="F218" s="6">
        <v>0.2</v>
      </c>
      <c r="G218" s="6">
        <v>0.3</v>
      </c>
      <c r="H218" s="6">
        <v>0.08</v>
      </c>
      <c r="I218" s="7">
        <f>20%+Tablica4[[#This Row],[Godišnja stopa prireza 2023. ]]*20%</f>
        <v>0.21600000000000003</v>
      </c>
      <c r="J218" s="7">
        <f>30%+Tablica4[[#This Row],[Godišnja stopa prireza 2023. ]]*30%</f>
        <v>0.32400000000000001</v>
      </c>
      <c r="K218" s="7">
        <f>Tablica4[[#This Row],[Niža stopa (porez do 50.400,00 eura godišnje)]]-Tablica4[[#This Row],[Porezno opterećenje dohotka (porez + prirez do 47.780,28 eura godišnje) 2023.]]</f>
        <v>-1.6000000000000014E-2</v>
      </c>
      <c r="L218" s="7">
        <f>Tablica4[[#This Row],[Viša stopa (porez iznad 50.400,00 eura godišnje)]]-Tablica4[[#This Row],[Porezno opterećenje dohotka (porez + prirez preko 47.780,28 eura godišnje) 2023.]]</f>
        <v>-2.4000000000000021E-2</v>
      </c>
    </row>
    <row r="219" spans="1:12" x14ac:dyDescent="0.25">
      <c r="A219" s="1" t="s">
        <v>665</v>
      </c>
      <c r="B219" s="2">
        <v>2178</v>
      </c>
      <c r="C219" s="3" t="s">
        <v>666</v>
      </c>
      <c r="D219" s="4" t="s">
        <v>667</v>
      </c>
      <c r="E219" s="8" t="s">
        <v>9</v>
      </c>
      <c r="F219" s="6">
        <v>0.2</v>
      </c>
      <c r="G219" s="6">
        <v>0.3</v>
      </c>
      <c r="H219" s="6"/>
      <c r="I219" s="7">
        <f>20%+Tablica4[[#This Row],[Godišnja stopa prireza 2023. ]]*20%</f>
        <v>0.2</v>
      </c>
      <c r="J219" s="7">
        <f>30%+Tablica4[[#This Row],[Godišnja stopa prireza 2023. ]]*30%</f>
        <v>0.3</v>
      </c>
      <c r="K219" s="7">
        <f>Tablica4[[#This Row],[Niža stopa (porez do 50.400,00 eura godišnje)]]-Tablica4[[#This Row],[Porezno opterećenje dohotka (porez + prirez do 47.780,28 eura godišnje) 2023.]]</f>
        <v>0</v>
      </c>
      <c r="L219" s="7">
        <f>Tablica4[[#This Row],[Viša stopa (porez iznad 50.400,00 eura godišnje)]]-Tablica4[[#This Row],[Porezno opterećenje dohotka (porez + prirez preko 47.780,28 eura godišnje) 2023.]]</f>
        <v>0</v>
      </c>
    </row>
    <row r="220" spans="1:12" x14ac:dyDescent="0.25">
      <c r="A220" s="1" t="s">
        <v>668</v>
      </c>
      <c r="B220" s="2">
        <v>5720</v>
      </c>
      <c r="C220" s="3" t="s">
        <v>669</v>
      </c>
      <c r="D220" s="4" t="s">
        <v>670</v>
      </c>
      <c r="E220" s="8" t="s">
        <v>9</v>
      </c>
      <c r="F220" s="6">
        <v>0.2</v>
      </c>
      <c r="G220" s="6">
        <v>0.3</v>
      </c>
      <c r="H220" s="6"/>
      <c r="I220" s="7">
        <f>20%+Tablica4[[#This Row],[Godišnja stopa prireza 2023. ]]*20%</f>
        <v>0.2</v>
      </c>
      <c r="J220" s="7">
        <f>30%+Tablica4[[#This Row],[Godišnja stopa prireza 2023. ]]*30%</f>
        <v>0.3</v>
      </c>
      <c r="K220" s="7">
        <f>Tablica4[[#This Row],[Niža stopa (porez do 50.400,00 eura godišnje)]]-Tablica4[[#This Row],[Porezno opterećenje dohotka (porez + prirez do 47.780,28 eura godišnje) 2023.]]</f>
        <v>0</v>
      </c>
      <c r="L220" s="7">
        <f>Tablica4[[#This Row],[Viša stopa (porez iznad 50.400,00 eura godišnje)]]-Tablica4[[#This Row],[Porezno opterećenje dohotka (porez + prirez preko 47.780,28 eura godišnje) 2023.]]</f>
        <v>0</v>
      </c>
    </row>
    <row r="221" spans="1:12" x14ac:dyDescent="0.25">
      <c r="A221" s="1" t="s">
        <v>671</v>
      </c>
      <c r="B221" s="2">
        <v>2194</v>
      </c>
      <c r="C221" s="3" t="s">
        <v>672</v>
      </c>
      <c r="D221" s="4" t="s">
        <v>673</v>
      </c>
      <c r="E221" s="5" t="s">
        <v>9</v>
      </c>
      <c r="F221" s="6">
        <v>0.2</v>
      </c>
      <c r="G221" s="6">
        <v>0.3</v>
      </c>
      <c r="H221" s="6">
        <v>0.1</v>
      </c>
      <c r="I221" s="7">
        <f>20%+Tablica4[[#This Row],[Godišnja stopa prireza 2023. ]]*20%</f>
        <v>0.22000000000000003</v>
      </c>
      <c r="J221" s="7">
        <f>30%+Tablica4[[#This Row],[Godišnja stopa prireza 2023. ]]*30%</f>
        <v>0.32999999999999996</v>
      </c>
      <c r="K221" s="7">
        <f>Tablica4[[#This Row],[Niža stopa (porez do 50.400,00 eura godišnje)]]-Tablica4[[#This Row],[Porezno opterećenje dohotka (porez + prirez do 47.780,28 eura godišnje) 2023.]]</f>
        <v>-2.0000000000000018E-2</v>
      </c>
      <c r="L221" s="7">
        <f>Tablica4[[#This Row],[Viša stopa (porez iznad 50.400,00 eura godišnje)]]-Tablica4[[#This Row],[Porezno opterećenje dohotka (porez + prirez preko 47.780,28 eura godišnje) 2023.]]</f>
        <v>-2.9999999999999971E-2</v>
      </c>
    </row>
    <row r="222" spans="1:12" x14ac:dyDescent="0.25">
      <c r="A222" s="1" t="s">
        <v>674</v>
      </c>
      <c r="B222" s="2">
        <v>5533</v>
      </c>
      <c r="C222" s="3" t="s">
        <v>675</v>
      </c>
      <c r="D222" s="4" t="s">
        <v>676</v>
      </c>
      <c r="E222" s="8" t="s">
        <v>9</v>
      </c>
      <c r="F222" s="6">
        <v>0.2</v>
      </c>
      <c r="G222" s="6">
        <v>0.3</v>
      </c>
      <c r="H222" s="6"/>
      <c r="I222" s="7">
        <f>20%+Tablica4[[#This Row],[Godišnja stopa prireza 2023. ]]*20%</f>
        <v>0.2</v>
      </c>
      <c r="J222" s="7">
        <f>30%+Tablica4[[#This Row],[Godišnja stopa prireza 2023. ]]*30%</f>
        <v>0.3</v>
      </c>
      <c r="K222" s="7">
        <f>Tablica4[[#This Row],[Niža stopa (porez do 50.400,00 eura godišnje)]]-Tablica4[[#This Row],[Porezno opterećenje dohotka (porez + prirez do 47.780,28 eura godišnje) 2023.]]</f>
        <v>0</v>
      </c>
      <c r="L222" s="7">
        <f>Tablica4[[#This Row],[Viša stopa (porez iznad 50.400,00 eura godišnje)]]-Tablica4[[#This Row],[Porezno opterećenje dohotka (porez + prirez preko 47.780,28 eura godišnje) 2023.]]</f>
        <v>0</v>
      </c>
    </row>
    <row r="223" spans="1:12" x14ac:dyDescent="0.25">
      <c r="A223" s="1" t="s">
        <v>677</v>
      </c>
      <c r="B223" s="2">
        <v>2208</v>
      </c>
      <c r="C223" s="3" t="s">
        <v>678</v>
      </c>
      <c r="D223" s="4" t="s">
        <v>679</v>
      </c>
      <c r="E223" s="8" t="s">
        <v>9</v>
      </c>
      <c r="F223" s="6">
        <v>0.2</v>
      </c>
      <c r="G223" s="6">
        <v>0.3</v>
      </c>
      <c r="H223" s="6">
        <v>0.12</v>
      </c>
      <c r="I223" s="7">
        <f>20%+Tablica4[[#This Row],[Godišnja stopa prireza 2023. ]]*20%</f>
        <v>0.224</v>
      </c>
      <c r="J223" s="7">
        <f>30%+Tablica4[[#This Row],[Godišnja stopa prireza 2023. ]]*30%</f>
        <v>0.33599999999999997</v>
      </c>
      <c r="K223" s="7">
        <f>Tablica4[[#This Row],[Niža stopa (porez do 50.400,00 eura godišnje)]]-Tablica4[[#This Row],[Porezno opterećenje dohotka (porez + prirez do 47.780,28 eura godišnje) 2023.]]</f>
        <v>-2.3999999999999994E-2</v>
      </c>
      <c r="L223" s="7">
        <f>Tablica4[[#This Row],[Viša stopa (porez iznad 50.400,00 eura godišnje)]]-Tablica4[[#This Row],[Porezno opterećenje dohotka (porez + prirez preko 47.780,28 eura godišnje) 2023.]]</f>
        <v>-3.5999999999999976E-2</v>
      </c>
    </row>
    <row r="224" spans="1:12" x14ac:dyDescent="0.25">
      <c r="A224" s="1" t="s">
        <v>680</v>
      </c>
      <c r="B224" s="2">
        <v>2216</v>
      </c>
      <c r="C224" s="3" t="s">
        <v>681</v>
      </c>
      <c r="D224" s="4" t="s">
        <v>682</v>
      </c>
      <c r="E224" s="8" t="s">
        <v>9</v>
      </c>
      <c r="F224" s="6">
        <v>0.2</v>
      </c>
      <c r="G224" s="6">
        <v>0.3</v>
      </c>
      <c r="H224" s="6">
        <v>0.1</v>
      </c>
      <c r="I224" s="7">
        <f>20%+Tablica4[[#This Row],[Godišnja stopa prireza 2023. ]]*20%</f>
        <v>0.22000000000000003</v>
      </c>
      <c r="J224" s="7">
        <f>30%+Tablica4[[#This Row],[Godišnja stopa prireza 2023. ]]*30%</f>
        <v>0.32999999999999996</v>
      </c>
      <c r="K224" s="7">
        <f>Tablica4[[#This Row],[Niža stopa (porez do 50.400,00 eura godišnje)]]-Tablica4[[#This Row],[Porezno opterećenje dohotka (porez + prirez do 47.780,28 eura godišnje) 2023.]]</f>
        <v>-2.0000000000000018E-2</v>
      </c>
      <c r="L224" s="7">
        <f>Tablica4[[#This Row],[Viša stopa (porez iznad 50.400,00 eura godišnje)]]-Tablica4[[#This Row],[Porezno opterećenje dohotka (porez + prirez preko 47.780,28 eura godišnje) 2023.]]</f>
        <v>-2.9999999999999971E-2</v>
      </c>
    </row>
    <row r="225" spans="1:12" x14ac:dyDescent="0.25">
      <c r="A225" s="1" t="s">
        <v>683</v>
      </c>
      <c r="B225" s="2">
        <v>2224</v>
      </c>
      <c r="C225" s="3" t="s">
        <v>684</v>
      </c>
      <c r="D225" s="4" t="s">
        <v>685</v>
      </c>
      <c r="E225" s="5" t="s">
        <v>9</v>
      </c>
      <c r="F225" s="6">
        <v>0.2</v>
      </c>
      <c r="G225" s="6">
        <v>0.3</v>
      </c>
      <c r="H225" s="6">
        <v>0.06</v>
      </c>
      <c r="I225" s="7">
        <f>20%+Tablica4[[#This Row],[Godišnja stopa prireza 2023. ]]*20%</f>
        <v>0.21200000000000002</v>
      </c>
      <c r="J225" s="7">
        <f>30%+Tablica4[[#This Row],[Godišnja stopa prireza 2023. ]]*30%</f>
        <v>0.318</v>
      </c>
      <c r="K225" s="7">
        <f>Tablica4[[#This Row],[Niža stopa (porez do 50.400,00 eura godišnje)]]-Tablica4[[#This Row],[Porezno opterećenje dohotka (porez + prirez do 47.780,28 eura godišnje) 2023.]]</f>
        <v>-1.2000000000000011E-2</v>
      </c>
      <c r="L225" s="7">
        <f>Tablica4[[#This Row],[Viša stopa (porez iznad 50.400,00 eura godišnje)]]-Tablica4[[#This Row],[Porezno opterećenje dohotka (porez + prirez preko 47.780,28 eura godišnje) 2023.]]</f>
        <v>-1.8000000000000016E-2</v>
      </c>
    </row>
    <row r="226" spans="1:12" x14ac:dyDescent="0.25">
      <c r="A226" s="1" t="s">
        <v>686</v>
      </c>
      <c r="B226" s="2">
        <v>2232</v>
      </c>
      <c r="C226" s="3" t="s">
        <v>687</v>
      </c>
      <c r="D226" s="4" t="s">
        <v>688</v>
      </c>
      <c r="E226" s="8" t="s">
        <v>1689</v>
      </c>
      <c r="F226" s="6">
        <v>0.21</v>
      </c>
      <c r="G226" s="6">
        <v>0.3</v>
      </c>
      <c r="H226" s="6">
        <v>0.05</v>
      </c>
      <c r="I226" s="7">
        <f>20%+Tablica4[[#This Row],[Godišnja stopa prireza 2023. ]]*20%</f>
        <v>0.21000000000000002</v>
      </c>
      <c r="J226" s="7">
        <f>30%+Tablica4[[#This Row],[Godišnja stopa prireza 2023. ]]*30%</f>
        <v>0.315</v>
      </c>
      <c r="K226" s="7">
        <f>Tablica4[[#This Row],[Niža stopa (porez do 50.400,00 eura godišnje)]]-Tablica4[[#This Row],[Porezno opterećenje dohotka (porez + prirez do 47.780,28 eura godišnje) 2023.]]</f>
        <v>0</v>
      </c>
      <c r="L226" s="7">
        <f>Tablica4[[#This Row],[Viša stopa (porez iznad 50.400,00 eura godišnje)]]-Tablica4[[#This Row],[Porezno opterećenje dohotka (porez + prirez preko 47.780,28 eura godišnje) 2023.]]</f>
        <v>-1.5000000000000013E-2</v>
      </c>
    </row>
    <row r="227" spans="1:12" x14ac:dyDescent="0.25">
      <c r="A227" s="1" t="s">
        <v>689</v>
      </c>
      <c r="B227" s="2">
        <v>2259</v>
      </c>
      <c r="C227" s="3" t="s">
        <v>690</v>
      </c>
      <c r="D227" s="4" t="s">
        <v>691</v>
      </c>
      <c r="E227" s="8" t="s">
        <v>1693</v>
      </c>
      <c r="F227" s="6">
        <v>0.22</v>
      </c>
      <c r="G227" s="6">
        <v>0.33</v>
      </c>
      <c r="H227" s="6">
        <v>0.1</v>
      </c>
      <c r="I227" s="7">
        <f>20%+Tablica4[[#This Row],[Godišnja stopa prireza 2023. ]]*20%</f>
        <v>0.22000000000000003</v>
      </c>
      <c r="J227" s="7">
        <f>30%+Tablica4[[#This Row],[Godišnja stopa prireza 2023. ]]*30%</f>
        <v>0.32999999999999996</v>
      </c>
      <c r="K227" s="7">
        <f>Tablica4[[#This Row],[Niža stopa (porez do 50.400,00 eura godišnje)]]-Tablica4[[#This Row],[Porezno opterećenje dohotka (porez + prirez do 47.780,28 eura godišnje) 2023.]]</f>
        <v>0</v>
      </c>
      <c r="L227" s="7">
        <f>Tablica4[[#This Row],[Viša stopa (porez iznad 50.400,00 eura godišnje)]]-Tablica4[[#This Row],[Porezno opterećenje dohotka (porez + prirez preko 47.780,28 eura godišnje) 2023.]]</f>
        <v>0</v>
      </c>
    </row>
    <row r="228" spans="1:12" x14ac:dyDescent="0.25">
      <c r="A228" s="1" t="s">
        <v>692</v>
      </c>
      <c r="B228" s="2">
        <v>2267</v>
      </c>
      <c r="C228" s="3" t="s">
        <v>693</v>
      </c>
      <c r="D228" s="4" t="s">
        <v>694</v>
      </c>
      <c r="E228" s="8" t="s">
        <v>1689</v>
      </c>
      <c r="F228" s="6">
        <v>0.22</v>
      </c>
      <c r="G228" s="6">
        <v>0.33</v>
      </c>
      <c r="H228" s="6">
        <v>0.1</v>
      </c>
      <c r="I228" s="7">
        <f>20%+Tablica4[[#This Row],[Godišnja stopa prireza 2023. ]]*20%</f>
        <v>0.22000000000000003</v>
      </c>
      <c r="J228" s="7">
        <f>30%+Tablica4[[#This Row],[Godišnja stopa prireza 2023. ]]*30%</f>
        <v>0.32999999999999996</v>
      </c>
      <c r="K228" s="7">
        <f>Tablica4[[#This Row],[Niža stopa (porez do 50.400,00 eura godišnje)]]-Tablica4[[#This Row],[Porezno opterećenje dohotka (porez + prirez do 47.780,28 eura godišnje) 2023.]]</f>
        <v>0</v>
      </c>
      <c r="L228" s="7">
        <f>Tablica4[[#This Row],[Viša stopa (porez iznad 50.400,00 eura godišnje)]]-Tablica4[[#This Row],[Porezno opterećenje dohotka (porez + prirez preko 47.780,28 eura godišnje) 2023.]]</f>
        <v>0</v>
      </c>
    </row>
    <row r="229" spans="1:12" x14ac:dyDescent="0.25">
      <c r="A229" s="1" t="s">
        <v>695</v>
      </c>
      <c r="B229" s="2">
        <v>5860</v>
      </c>
      <c r="C229" s="3" t="s">
        <v>696</v>
      </c>
      <c r="D229" s="4" t="s">
        <v>697</v>
      </c>
      <c r="E229" s="5" t="s">
        <v>9</v>
      </c>
      <c r="F229" s="6">
        <v>0.2</v>
      </c>
      <c r="G229" s="6">
        <v>0.3</v>
      </c>
      <c r="H229" s="6"/>
      <c r="I229" s="7">
        <f>20%+Tablica4[[#This Row],[Godišnja stopa prireza 2023. ]]*20%</f>
        <v>0.2</v>
      </c>
      <c r="J229" s="7">
        <f>30%+Tablica4[[#This Row],[Godišnja stopa prireza 2023. ]]*30%</f>
        <v>0.3</v>
      </c>
      <c r="K229" s="7">
        <f>Tablica4[[#This Row],[Niža stopa (porez do 50.400,00 eura godišnje)]]-Tablica4[[#This Row],[Porezno opterećenje dohotka (porez + prirez do 47.780,28 eura godišnje) 2023.]]</f>
        <v>0</v>
      </c>
      <c r="L229" s="7">
        <f>Tablica4[[#This Row],[Viša stopa (porez iznad 50.400,00 eura godišnje)]]-Tablica4[[#This Row],[Porezno opterećenje dohotka (porez + prirez preko 47.780,28 eura godišnje) 2023.]]</f>
        <v>0</v>
      </c>
    </row>
    <row r="230" spans="1:12" x14ac:dyDescent="0.25">
      <c r="A230" s="1" t="s">
        <v>698</v>
      </c>
      <c r="B230" s="2">
        <v>2275</v>
      </c>
      <c r="C230" s="3" t="s">
        <v>699</v>
      </c>
      <c r="D230" s="4" t="s">
        <v>700</v>
      </c>
      <c r="E230" s="8" t="s">
        <v>9</v>
      </c>
      <c r="F230" s="6">
        <v>0.2</v>
      </c>
      <c r="G230" s="6">
        <v>0.3</v>
      </c>
      <c r="H230" s="6"/>
      <c r="I230" s="7">
        <f>20%+Tablica4[[#This Row],[Godišnja stopa prireza 2023. ]]*20%</f>
        <v>0.2</v>
      </c>
      <c r="J230" s="7">
        <f>30%+Tablica4[[#This Row],[Godišnja stopa prireza 2023. ]]*30%</f>
        <v>0.3</v>
      </c>
      <c r="K230" s="7">
        <f>Tablica4[[#This Row],[Niža stopa (porez do 50.400,00 eura godišnje)]]-Tablica4[[#This Row],[Porezno opterećenje dohotka (porez + prirez do 47.780,28 eura godišnje) 2023.]]</f>
        <v>0</v>
      </c>
      <c r="L230" s="7">
        <f>Tablica4[[#This Row],[Viša stopa (porez iznad 50.400,00 eura godišnje)]]-Tablica4[[#This Row],[Porezno opterećenje dohotka (porez + prirez preko 47.780,28 eura godišnje) 2023.]]</f>
        <v>0</v>
      </c>
    </row>
    <row r="231" spans="1:12" x14ac:dyDescent="0.25">
      <c r="A231" s="1" t="s">
        <v>701</v>
      </c>
      <c r="B231" s="2">
        <v>2283</v>
      </c>
      <c r="C231" s="3" t="s">
        <v>702</v>
      </c>
      <c r="D231" s="4" t="s">
        <v>703</v>
      </c>
      <c r="E231" s="8" t="s">
        <v>232</v>
      </c>
      <c r="F231" s="6">
        <v>0.2</v>
      </c>
      <c r="G231" s="6">
        <v>0.3</v>
      </c>
      <c r="H231" s="6">
        <v>0.1</v>
      </c>
      <c r="I231" s="7">
        <f>20%+Tablica4[[#This Row],[Godišnja stopa prireza 2023. ]]*20%</f>
        <v>0.22000000000000003</v>
      </c>
      <c r="J231" s="7">
        <f>30%+Tablica4[[#This Row],[Godišnja stopa prireza 2023. ]]*30%</f>
        <v>0.32999999999999996</v>
      </c>
      <c r="K231" s="7">
        <f>Tablica4[[#This Row],[Niža stopa (porez do 50.400,00 eura godišnje)]]-Tablica4[[#This Row],[Porezno opterećenje dohotka (porez + prirez do 47.780,28 eura godišnje) 2023.]]</f>
        <v>-2.0000000000000018E-2</v>
      </c>
      <c r="L231" s="7">
        <f>Tablica4[[#This Row],[Viša stopa (porez iznad 50.400,00 eura godišnje)]]-Tablica4[[#This Row],[Porezno opterećenje dohotka (porez + prirez preko 47.780,28 eura godišnje) 2023.]]</f>
        <v>-2.9999999999999971E-2</v>
      </c>
    </row>
    <row r="232" spans="1:12" x14ac:dyDescent="0.25">
      <c r="A232" s="1" t="s">
        <v>704</v>
      </c>
      <c r="B232" s="2">
        <v>2291</v>
      </c>
      <c r="C232" s="3" t="s">
        <v>705</v>
      </c>
      <c r="D232" s="4" t="s">
        <v>706</v>
      </c>
      <c r="E232" s="8" t="s">
        <v>86</v>
      </c>
      <c r="F232" s="6">
        <v>0.21</v>
      </c>
      <c r="G232" s="6">
        <v>0.31</v>
      </c>
      <c r="H232" s="6">
        <v>0.08</v>
      </c>
      <c r="I232" s="7">
        <f>20%+Tablica4[[#This Row],[Godišnja stopa prireza 2023. ]]*20%</f>
        <v>0.21600000000000003</v>
      </c>
      <c r="J232" s="7">
        <f>30%+Tablica4[[#This Row],[Godišnja stopa prireza 2023. ]]*30%</f>
        <v>0.32400000000000001</v>
      </c>
      <c r="K232" s="7">
        <f>Tablica4[[#This Row],[Niža stopa (porez do 50.400,00 eura godišnje)]]-Tablica4[[#This Row],[Porezno opterećenje dohotka (porez + prirez do 47.780,28 eura godišnje) 2023.]]</f>
        <v>-6.0000000000000331E-3</v>
      </c>
      <c r="L232" s="7">
        <f>Tablica4[[#This Row],[Viša stopa (porez iznad 50.400,00 eura godišnje)]]-Tablica4[[#This Row],[Porezno opterećenje dohotka (porez + prirez preko 47.780,28 eura godišnje) 2023.]]</f>
        <v>-1.4000000000000012E-2</v>
      </c>
    </row>
    <row r="233" spans="1:12" x14ac:dyDescent="0.25">
      <c r="A233" s="1" t="s">
        <v>707</v>
      </c>
      <c r="B233" s="2">
        <v>2305</v>
      </c>
      <c r="C233" s="3" t="s">
        <v>708</v>
      </c>
      <c r="D233" s="4" t="s">
        <v>709</v>
      </c>
      <c r="E233" s="5" t="s">
        <v>9</v>
      </c>
      <c r="F233" s="6">
        <v>0.2</v>
      </c>
      <c r="G233" s="6">
        <v>0.3</v>
      </c>
      <c r="H233" s="6"/>
      <c r="I233" s="7">
        <f>20%+Tablica4[[#This Row],[Godišnja stopa prireza 2023. ]]*20%</f>
        <v>0.2</v>
      </c>
      <c r="J233" s="7">
        <f>30%+Tablica4[[#This Row],[Godišnja stopa prireza 2023. ]]*30%</f>
        <v>0.3</v>
      </c>
      <c r="K233" s="7">
        <f>Tablica4[[#This Row],[Niža stopa (porez do 50.400,00 eura godišnje)]]-Tablica4[[#This Row],[Porezno opterećenje dohotka (porez + prirez do 47.780,28 eura godišnje) 2023.]]</f>
        <v>0</v>
      </c>
      <c r="L233" s="7">
        <f>Tablica4[[#This Row],[Viša stopa (porez iznad 50.400,00 eura godišnje)]]-Tablica4[[#This Row],[Porezno opterećenje dohotka (porez + prirez preko 47.780,28 eura godišnje) 2023.]]</f>
        <v>0</v>
      </c>
    </row>
    <row r="234" spans="1:12" x14ac:dyDescent="0.25">
      <c r="A234" s="1" t="s">
        <v>710</v>
      </c>
      <c r="B234" s="2">
        <v>2313</v>
      </c>
      <c r="C234" s="3" t="s">
        <v>711</v>
      </c>
      <c r="D234" s="4" t="s">
        <v>712</v>
      </c>
      <c r="E234" s="8" t="s">
        <v>1692</v>
      </c>
      <c r="F234" s="6">
        <v>0.2</v>
      </c>
      <c r="G234" s="6">
        <v>0.3</v>
      </c>
      <c r="H234" s="6">
        <v>0.1</v>
      </c>
      <c r="I234" s="7">
        <f>20%+Tablica4[[#This Row],[Godišnja stopa prireza 2023. ]]*20%</f>
        <v>0.22000000000000003</v>
      </c>
      <c r="J234" s="7">
        <f>30%+Tablica4[[#This Row],[Godišnja stopa prireza 2023. ]]*30%</f>
        <v>0.32999999999999996</v>
      </c>
      <c r="K234" s="7">
        <f>Tablica4[[#This Row],[Niža stopa (porez do 50.400,00 eura godišnje)]]-Tablica4[[#This Row],[Porezno opterećenje dohotka (porez + prirez do 47.780,28 eura godišnje) 2023.]]</f>
        <v>-2.0000000000000018E-2</v>
      </c>
      <c r="L234" s="7">
        <f>Tablica4[[#This Row],[Viša stopa (porez iznad 50.400,00 eura godišnje)]]-Tablica4[[#This Row],[Porezno opterećenje dohotka (porez + prirez preko 47.780,28 eura godišnje) 2023.]]</f>
        <v>-2.9999999999999971E-2</v>
      </c>
    </row>
    <row r="235" spans="1:12" x14ac:dyDescent="0.25">
      <c r="A235" s="1" t="s">
        <v>713</v>
      </c>
      <c r="B235" s="2">
        <v>2321</v>
      </c>
      <c r="C235" s="3" t="s">
        <v>714</v>
      </c>
      <c r="D235" s="4" t="s">
        <v>715</v>
      </c>
      <c r="E235" s="8" t="s">
        <v>9</v>
      </c>
      <c r="F235" s="6">
        <v>0.2</v>
      </c>
      <c r="G235" s="6">
        <v>0.3</v>
      </c>
      <c r="H235" s="6">
        <v>0.06</v>
      </c>
      <c r="I235" s="7">
        <f>20%+Tablica4[[#This Row],[Godišnja stopa prireza 2023. ]]*20%</f>
        <v>0.21200000000000002</v>
      </c>
      <c r="J235" s="7">
        <f>30%+Tablica4[[#This Row],[Godišnja stopa prireza 2023. ]]*30%</f>
        <v>0.318</v>
      </c>
      <c r="K235" s="7">
        <f>Tablica4[[#This Row],[Niža stopa (porez do 50.400,00 eura godišnje)]]-Tablica4[[#This Row],[Porezno opterećenje dohotka (porez + prirez do 47.780,28 eura godišnje) 2023.]]</f>
        <v>-1.2000000000000011E-2</v>
      </c>
      <c r="L235" s="7">
        <f>Tablica4[[#This Row],[Viša stopa (porez iznad 50.400,00 eura godišnje)]]-Tablica4[[#This Row],[Porezno opterećenje dohotka (porez + prirez preko 47.780,28 eura godišnje) 2023.]]</f>
        <v>-1.8000000000000016E-2</v>
      </c>
    </row>
    <row r="236" spans="1:12" x14ac:dyDescent="0.25">
      <c r="A236" s="1" t="s">
        <v>716</v>
      </c>
      <c r="B236" s="2">
        <v>2348</v>
      </c>
      <c r="C236" s="3" t="s">
        <v>717</v>
      </c>
      <c r="D236" s="4" t="s">
        <v>718</v>
      </c>
      <c r="E236" s="8" t="s">
        <v>1690</v>
      </c>
      <c r="F236" s="6">
        <v>0.22</v>
      </c>
      <c r="G236" s="6">
        <v>0.33</v>
      </c>
      <c r="H236" s="6">
        <v>0.06</v>
      </c>
      <c r="I236" s="7">
        <f>20%+Tablica4[[#This Row],[Godišnja stopa prireza 2023. ]]*20%</f>
        <v>0.21200000000000002</v>
      </c>
      <c r="J236" s="7">
        <f>30%+Tablica4[[#This Row],[Godišnja stopa prireza 2023. ]]*30%</f>
        <v>0.318</v>
      </c>
      <c r="K236" s="7">
        <f>Tablica4[[#This Row],[Niža stopa (porez do 50.400,00 eura godišnje)]]-Tablica4[[#This Row],[Porezno opterećenje dohotka (porez + prirez do 47.780,28 eura godišnje) 2023.]]</f>
        <v>7.9999999999999793E-3</v>
      </c>
      <c r="L236" s="7">
        <f>Tablica4[[#This Row],[Viša stopa (porez iznad 50.400,00 eura godišnje)]]-Tablica4[[#This Row],[Porezno opterećenje dohotka (porez + prirez preko 47.780,28 eura godišnje) 2023.]]</f>
        <v>1.2000000000000011E-2</v>
      </c>
    </row>
    <row r="237" spans="1:12" x14ac:dyDescent="0.25">
      <c r="A237" s="1" t="s">
        <v>719</v>
      </c>
      <c r="B237" s="2">
        <v>2356</v>
      </c>
      <c r="C237" s="3" t="s">
        <v>720</v>
      </c>
      <c r="D237" s="4" t="s">
        <v>721</v>
      </c>
      <c r="E237" s="5" t="s">
        <v>1688</v>
      </c>
      <c r="F237" s="6">
        <v>0.2</v>
      </c>
      <c r="G237" s="6">
        <v>0.3</v>
      </c>
      <c r="H237" s="6">
        <v>0.05</v>
      </c>
      <c r="I237" s="7">
        <f>20%+Tablica4[[#This Row],[Godišnja stopa prireza 2023. ]]*20%</f>
        <v>0.21000000000000002</v>
      </c>
      <c r="J237" s="7">
        <f>30%+Tablica4[[#This Row],[Godišnja stopa prireza 2023. ]]*30%</f>
        <v>0.315</v>
      </c>
      <c r="K237" s="7">
        <f>Tablica4[[#This Row],[Niža stopa (porez do 50.400,00 eura godišnje)]]-Tablica4[[#This Row],[Porezno opterećenje dohotka (porez + prirez do 47.780,28 eura godišnje) 2023.]]</f>
        <v>-1.0000000000000009E-2</v>
      </c>
      <c r="L237" s="7">
        <f>Tablica4[[#This Row],[Viša stopa (porez iznad 50.400,00 eura godišnje)]]-Tablica4[[#This Row],[Porezno opterećenje dohotka (porez + prirez preko 47.780,28 eura godišnje) 2023.]]</f>
        <v>-1.5000000000000013E-2</v>
      </c>
    </row>
    <row r="238" spans="1:12" x14ac:dyDescent="0.25">
      <c r="A238" s="1" t="s">
        <v>722</v>
      </c>
      <c r="B238" s="2">
        <v>2364</v>
      </c>
      <c r="C238" s="3" t="s">
        <v>723</v>
      </c>
      <c r="D238" s="4" t="s">
        <v>724</v>
      </c>
      <c r="E238" s="8" t="s">
        <v>1693</v>
      </c>
      <c r="F238" s="6">
        <v>0.2</v>
      </c>
      <c r="G238" s="6">
        <v>0.3</v>
      </c>
      <c r="H238" s="6"/>
      <c r="I238" s="7">
        <f>20%+Tablica4[[#This Row],[Godišnja stopa prireza 2023. ]]*20%</f>
        <v>0.2</v>
      </c>
      <c r="J238" s="7">
        <f>30%+Tablica4[[#This Row],[Godišnja stopa prireza 2023. ]]*30%</f>
        <v>0.3</v>
      </c>
      <c r="K238" s="7">
        <f>Tablica4[[#This Row],[Niža stopa (porez do 50.400,00 eura godišnje)]]-Tablica4[[#This Row],[Porezno opterećenje dohotka (porez + prirez do 47.780,28 eura godišnje) 2023.]]</f>
        <v>0</v>
      </c>
      <c r="L238" s="7">
        <f>Tablica4[[#This Row],[Viša stopa (porez iznad 50.400,00 eura godišnje)]]-Tablica4[[#This Row],[Porezno opterećenje dohotka (porez + prirez preko 47.780,28 eura godišnje) 2023.]]</f>
        <v>0</v>
      </c>
    </row>
    <row r="239" spans="1:12" x14ac:dyDescent="0.25">
      <c r="A239" s="1" t="s">
        <v>725</v>
      </c>
      <c r="B239" s="2">
        <v>2372</v>
      </c>
      <c r="C239" s="3" t="s">
        <v>726</v>
      </c>
      <c r="D239" s="4" t="s">
        <v>727</v>
      </c>
      <c r="E239" s="8" t="s">
        <v>9</v>
      </c>
      <c r="F239" s="6">
        <v>0.2</v>
      </c>
      <c r="G239" s="6">
        <v>0.3</v>
      </c>
      <c r="H239" s="6"/>
      <c r="I239" s="7">
        <f>20%+Tablica4[[#This Row],[Godišnja stopa prireza 2023. ]]*20%</f>
        <v>0.2</v>
      </c>
      <c r="J239" s="7">
        <f>30%+Tablica4[[#This Row],[Godišnja stopa prireza 2023. ]]*30%</f>
        <v>0.3</v>
      </c>
      <c r="K239" s="7">
        <f>Tablica4[[#This Row],[Niža stopa (porez do 50.400,00 eura godišnje)]]-Tablica4[[#This Row],[Porezno opterećenje dohotka (porez + prirez do 47.780,28 eura godišnje) 2023.]]</f>
        <v>0</v>
      </c>
      <c r="L239" s="7">
        <f>Tablica4[[#This Row],[Viša stopa (porez iznad 50.400,00 eura godišnje)]]-Tablica4[[#This Row],[Porezno opterećenje dohotka (porez + prirez preko 47.780,28 eura godišnje) 2023.]]</f>
        <v>0</v>
      </c>
    </row>
    <row r="240" spans="1:12" x14ac:dyDescent="0.25">
      <c r="A240" s="1" t="s">
        <v>728</v>
      </c>
      <c r="B240" s="2">
        <v>5878</v>
      </c>
      <c r="C240" s="3" t="s">
        <v>729</v>
      </c>
      <c r="D240" s="4" t="s">
        <v>730</v>
      </c>
      <c r="E240" s="8" t="s">
        <v>1688</v>
      </c>
      <c r="F240" s="6">
        <v>0.2</v>
      </c>
      <c r="G240" s="6">
        <v>0.3</v>
      </c>
      <c r="H240" s="6">
        <v>7.0000000000000007E-2</v>
      </c>
      <c r="I240" s="7">
        <f>20%+Tablica4[[#This Row],[Godišnja stopa prireza 2023. ]]*20%</f>
        <v>0.21400000000000002</v>
      </c>
      <c r="J240" s="7">
        <f>30%+Tablica4[[#This Row],[Godišnja stopa prireza 2023. ]]*30%</f>
        <v>0.32100000000000001</v>
      </c>
      <c r="K240" s="7">
        <f>Tablica4[[#This Row],[Niža stopa (porez do 50.400,00 eura godišnje)]]-Tablica4[[#This Row],[Porezno opterećenje dohotka (porez + prirez do 47.780,28 eura godišnje) 2023.]]</f>
        <v>-1.4000000000000012E-2</v>
      </c>
      <c r="L240" s="7">
        <f>Tablica4[[#This Row],[Viša stopa (porez iznad 50.400,00 eura godišnje)]]-Tablica4[[#This Row],[Porezno opterećenje dohotka (porez + prirez preko 47.780,28 eura godišnje) 2023.]]</f>
        <v>-2.1000000000000019E-2</v>
      </c>
    </row>
    <row r="241" spans="1:12" x14ac:dyDescent="0.25">
      <c r="A241" s="1" t="s">
        <v>731</v>
      </c>
      <c r="B241" s="2">
        <v>6246</v>
      </c>
      <c r="C241" s="3" t="s">
        <v>732</v>
      </c>
      <c r="D241" s="4" t="s">
        <v>733</v>
      </c>
      <c r="E241" s="5" t="s">
        <v>9</v>
      </c>
      <c r="F241" s="6">
        <v>0.2</v>
      </c>
      <c r="G241" s="6">
        <v>0.3</v>
      </c>
      <c r="H241" s="6"/>
      <c r="I241" s="7">
        <f>20%+Tablica4[[#This Row],[Godišnja stopa prireza 2023. ]]*20%</f>
        <v>0.2</v>
      </c>
      <c r="J241" s="7">
        <f>30%+Tablica4[[#This Row],[Godišnja stopa prireza 2023. ]]*30%</f>
        <v>0.3</v>
      </c>
      <c r="K241" s="7">
        <f>Tablica4[[#This Row],[Niža stopa (porez do 50.400,00 eura godišnje)]]-Tablica4[[#This Row],[Porezno opterećenje dohotka (porez + prirez do 47.780,28 eura godišnje) 2023.]]</f>
        <v>0</v>
      </c>
      <c r="L241" s="7">
        <f>Tablica4[[#This Row],[Viša stopa (porez iznad 50.400,00 eura godišnje)]]-Tablica4[[#This Row],[Porezno opterećenje dohotka (porez + prirez preko 47.780,28 eura godišnje) 2023.]]</f>
        <v>0</v>
      </c>
    </row>
    <row r="242" spans="1:12" x14ac:dyDescent="0.25">
      <c r="A242" s="1" t="s">
        <v>734</v>
      </c>
      <c r="B242" s="2">
        <v>2399</v>
      </c>
      <c r="C242" s="3" t="s">
        <v>735</v>
      </c>
      <c r="D242" s="4" t="s">
        <v>736</v>
      </c>
      <c r="E242" s="8" t="s">
        <v>9</v>
      </c>
      <c r="F242" s="6">
        <v>0.2</v>
      </c>
      <c r="G242" s="6">
        <v>0.3</v>
      </c>
      <c r="H242" s="6">
        <v>0.05</v>
      </c>
      <c r="I242" s="7">
        <f>20%+Tablica4[[#This Row],[Godišnja stopa prireza 2023. ]]*20%</f>
        <v>0.21000000000000002</v>
      </c>
      <c r="J242" s="7">
        <f>30%+Tablica4[[#This Row],[Godišnja stopa prireza 2023. ]]*30%</f>
        <v>0.315</v>
      </c>
      <c r="K242" s="7">
        <f>Tablica4[[#This Row],[Niža stopa (porez do 50.400,00 eura godišnje)]]-Tablica4[[#This Row],[Porezno opterećenje dohotka (porez + prirez do 47.780,28 eura godišnje) 2023.]]</f>
        <v>-1.0000000000000009E-2</v>
      </c>
      <c r="L242" s="7">
        <f>Tablica4[[#This Row],[Viša stopa (porez iznad 50.400,00 eura godišnje)]]-Tablica4[[#This Row],[Porezno opterećenje dohotka (porez + prirez preko 47.780,28 eura godišnje) 2023.]]</f>
        <v>-1.5000000000000013E-2</v>
      </c>
    </row>
    <row r="243" spans="1:12" x14ac:dyDescent="0.25">
      <c r="A243" s="1" t="s">
        <v>737</v>
      </c>
      <c r="B243" s="2">
        <v>2402</v>
      </c>
      <c r="C243" s="3" t="s">
        <v>738</v>
      </c>
      <c r="D243" s="4" t="s">
        <v>739</v>
      </c>
      <c r="E243" s="8" t="s">
        <v>9</v>
      </c>
      <c r="F243" s="6">
        <v>0.2</v>
      </c>
      <c r="G243" s="6">
        <v>0.3</v>
      </c>
      <c r="H243" s="6">
        <v>0.08</v>
      </c>
      <c r="I243" s="7">
        <f>20%+Tablica4[[#This Row],[Godišnja stopa prireza 2023. ]]*20%</f>
        <v>0.21600000000000003</v>
      </c>
      <c r="J243" s="7">
        <f>30%+Tablica4[[#This Row],[Godišnja stopa prireza 2023. ]]*30%</f>
        <v>0.32400000000000001</v>
      </c>
      <c r="K243" s="7">
        <f>Tablica4[[#This Row],[Niža stopa (porez do 50.400,00 eura godišnje)]]-Tablica4[[#This Row],[Porezno opterećenje dohotka (porez + prirez do 47.780,28 eura godišnje) 2023.]]</f>
        <v>-1.6000000000000014E-2</v>
      </c>
      <c r="L243" s="7">
        <f>Tablica4[[#This Row],[Viša stopa (porez iznad 50.400,00 eura godišnje)]]-Tablica4[[#This Row],[Porezno opterećenje dohotka (porez + prirez preko 47.780,28 eura godišnje) 2023.]]</f>
        <v>-2.4000000000000021E-2</v>
      </c>
    </row>
    <row r="244" spans="1:12" x14ac:dyDescent="0.25">
      <c r="A244" s="1" t="s">
        <v>740</v>
      </c>
      <c r="B244" s="2">
        <v>2429</v>
      </c>
      <c r="C244" s="3" t="s">
        <v>741</v>
      </c>
      <c r="D244" s="4" t="s">
        <v>742</v>
      </c>
      <c r="E244" s="8" t="s">
        <v>9</v>
      </c>
      <c r="F244" s="6">
        <v>0.2</v>
      </c>
      <c r="G244" s="6">
        <v>0.3</v>
      </c>
      <c r="H244" s="6"/>
      <c r="I244" s="7">
        <f>20%+Tablica4[[#This Row],[Godišnja stopa prireza 2023. ]]*20%</f>
        <v>0.2</v>
      </c>
      <c r="J244" s="7">
        <f>30%+Tablica4[[#This Row],[Godišnja stopa prireza 2023. ]]*30%</f>
        <v>0.3</v>
      </c>
      <c r="K244" s="7">
        <f>Tablica4[[#This Row],[Niža stopa (porez do 50.400,00 eura godišnje)]]-Tablica4[[#This Row],[Porezno opterećenje dohotka (porez + prirez do 47.780,28 eura godišnje) 2023.]]</f>
        <v>0</v>
      </c>
      <c r="L244" s="7">
        <f>Tablica4[[#This Row],[Viša stopa (porez iznad 50.400,00 eura godišnje)]]-Tablica4[[#This Row],[Porezno opterećenje dohotka (porez + prirez preko 47.780,28 eura godišnje) 2023.]]</f>
        <v>0</v>
      </c>
    </row>
    <row r="245" spans="1:12" x14ac:dyDescent="0.25">
      <c r="A245" s="1" t="s">
        <v>743</v>
      </c>
      <c r="B245" s="2">
        <v>2437</v>
      </c>
      <c r="C245" s="3" t="s">
        <v>744</v>
      </c>
      <c r="D245" s="4" t="s">
        <v>745</v>
      </c>
      <c r="E245" s="5" t="s">
        <v>9</v>
      </c>
      <c r="F245" s="6">
        <v>0.2</v>
      </c>
      <c r="G245" s="6">
        <v>0.3</v>
      </c>
      <c r="H245" s="6"/>
      <c r="I245" s="7">
        <f>20%+Tablica4[[#This Row],[Godišnja stopa prireza 2023. ]]*20%</f>
        <v>0.2</v>
      </c>
      <c r="J245" s="7">
        <f>30%+Tablica4[[#This Row],[Godišnja stopa prireza 2023. ]]*30%</f>
        <v>0.3</v>
      </c>
      <c r="K245" s="7">
        <f>Tablica4[[#This Row],[Niža stopa (porez do 50.400,00 eura godišnje)]]-Tablica4[[#This Row],[Porezno opterećenje dohotka (porez + prirez do 47.780,28 eura godišnje) 2023.]]</f>
        <v>0</v>
      </c>
      <c r="L245" s="7">
        <f>Tablica4[[#This Row],[Viša stopa (porez iznad 50.400,00 eura godišnje)]]-Tablica4[[#This Row],[Porezno opterećenje dohotka (porez + prirez preko 47.780,28 eura godišnje) 2023.]]</f>
        <v>0</v>
      </c>
    </row>
    <row r="246" spans="1:12" x14ac:dyDescent="0.25">
      <c r="A246" s="1" t="s">
        <v>746</v>
      </c>
      <c r="B246" s="2">
        <v>2445</v>
      </c>
      <c r="C246" s="3" t="s">
        <v>747</v>
      </c>
      <c r="D246" s="4" t="s">
        <v>748</v>
      </c>
      <c r="E246" s="8" t="s">
        <v>31</v>
      </c>
      <c r="F246" s="6">
        <v>0.216</v>
      </c>
      <c r="G246" s="6">
        <v>0.33600000000000002</v>
      </c>
      <c r="H246" s="6">
        <v>0.12</v>
      </c>
      <c r="I246" s="7">
        <f>20%+Tablica4[[#This Row],[Godišnja stopa prireza 2023. ]]*20%</f>
        <v>0.224</v>
      </c>
      <c r="J246" s="7">
        <f>30%+Tablica4[[#This Row],[Godišnja stopa prireza 2023. ]]*30%</f>
        <v>0.33599999999999997</v>
      </c>
      <c r="K246" s="7">
        <f>Tablica4[[#This Row],[Niža stopa (porez do 50.400,00 eura godišnje)]]-Tablica4[[#This Row],[Porezno opterećenje dohotka (porez + prirez do 47.780,28 eura godišnje) 2023.]]</f>
        <v>-8.0000000000000071E-3</v>
      </c>
      <c r="L246" s="7">
        <f>Tablica4[[#This Row],[Viša stopa (porez iznad 50.400,00 eura godišnje)]]-Tablica4[[#This Row],[Porezno opterećenje dohotka (porez + prirez preko 47.780,28 eura godišnje) 2023.]]</f>
        <v>0</v>
      </c>
    </row>
    <row r="247" spans="1:12" x14ac:dyDescent="0.25">
      <c r="A247" s="1" t="s">
        <v>749</v>
      </c>
      <c r="B247" s="2">
        <v>5487</v>
      </c>
      <c r="C247" s="3" t="s">
        <v>750</v>
      </c>
      <c r="D247" s="4" t="s">
        <v>751</v>
      </c>
      <c r="E247" s="8" t="s">
        <v>1688</v>
      </c>
      <c r="F247" s="6">
        <v>0.2</v>
      </c>
      <c r="G247" s="6">
        <v>0.3</v>
      </c>
      <c r="H247" s="6">
        <v>0.05</v>
      </c>
      <c r="I247" s="7">
        <f>20%+Tablica4[[#This Row],[Godišnja stopa prireza 2023. ]]*20%</f>
        <v>0.21000000000000002</v>
      </c>
      <c r="J247" s="7">
        <f>30%+Tablica4[[#This Row],[Godišnja stopa prireza 2023. ]]*30%</f>
        <v>0.315</v>
      </c>
      <c r="K247" s="7">
        <f>Tablica4[[#This Row],[Niža stopa (porez do 50.400,00 eura godišnje)]]-Tablica4[[#This Row],[Porezno opterećenje dohotka (porez + prirez do 47.780,28 eura godišnje) 2023.]]</f>
        <v>-1.0000000000000009E-2</v>
      </c>
      <c r="L247" s="7">
        <f>Tablica4[[#This Row],[Viša stopa (porez iznad 50.400,00 eura godišnje)]]-Tablica4[[#This Row],[Porezno opterećenje dohotka (porez + prirez preko 47.780,28 eura godišnje) 2023.]]</f>
        <v>-1.5000000000000013E-2</v>
      </c>
    </row>
    <row r="248" spans="1:12" x14ac:dyDescent="0.25">
      <c r="A248" s="1" t="s">
        <v>752</v>
      </c>
      <c r="B248" s="2">
        <v>2453</v>
      </c>
      <c r="C248" s="3" t="s">
        <v>753</v>
      </c>
      <c r="D248" s="4" t="s">
        <v>754</v>
      </c>
      <c r="E248" s="8" t="s">
        <v>86</v>
      </c>
      <c r="F248" s="6">
        <v>0.2</v>
      </c>
      <c r="G248" s="6">
        <v>0.3</v>
      </c>
      <c r="H248" s="6">
        <v>0.08</v>
      </c>
      <c r="I248" s="7">
        <f>20%+Tablica4[[#This Row],[Godišnja stopa prireza 2023. ]]*20%</f>
        <v>0.21600000000000003</v>
      </c>
      <c r="J248" s="7">
        <f>30%+Tablica4[[#This Row],[Godišnja stopa prireza 2023. ]]*30%</f>
        <v>0.32400000000000001</v>
      </c>
      <c r="K248" s="7">
        <f>Tablica4[[#This Row],[Niža stopa (porez do 50.400,00 eura godišnje)]]-Tablica4[[#This Row],[Porezno opterećenje dohotka (porez + prirez do 47.780,28 eura godišnje) 2023.]]</f>
        <v>-1.6000000000000014E-2</v>
      </c>
      <c r="L248" s="7">
        <f>Tablica4[[#This Row],[Viša stopa (porez iznad 50.400,00 eura godišnje)]]-Tablica4[[#This Row],[Porezno opterećenje dohotka (porez + prirez preko 47.780,28 eura godišnje) 2023.]]</f>
        <v>-2.4000000000000021E-2</v>
      </c>
    </row>
    <row r="249" spans="1:12" x14ac:dyDescent="0.25">
      <c r="A249" s="1" t="s">
        <v>755</v>
      </c>
      <c r="B249" s="2">
        <v>6009</v>
      </c>
      <c r="C249" s="3" t="s">
        <v>756</v>
      </c>
      <c r="D249" s="4" t="s">
        <v>757</v>
      </c>
      <c r="E249" s="5" t="s">
        <v>1688</v>
      </c>
      <c r="F249" s="6">
        <v>0.2</v>
      </c>
      <c r="G249" s="6">
        <v>0.3</v>
      </c>
      <c r="H249" s="6">
        <v>0.05</v>
      </c>
      <c r="I249" s="7">
        <f>20%+Tablica4[[#This Row],[Godišnja stopa prireza 2023. ]]*20%</f>
        <v>0.21000000000000002</v>
      </c>
      <c r="J249" s="7">
        <f>30%+Tablica4[[#This Row],[Godišnja stopa prireza 2023. ]]*30%</f>
        <v>0.315</v>
      </c>
      <c r="K249" s="7">
        <f>Tablica4[[#This Row],[Niža stopa (porez do 50.400,00 eura godišnje)]]-Tablica4[[#This Row],[Porezno opterećenje dohotka (porez + prirez do 47.780,28 eura godišnje) 2023.]]</f>
        <v>-1.0000000000000009E-2</v>
      </c>
      <c r="L249" s="7">
        <f>Tablica4[[#This Row],[Viša stopa (porez iznad 50.400,00 eura godišnje)]]-Tablica4[[#This Row],[Porezno opterećenje dohotka (porez + prirez preko 47.780,28 eura godišnje) 2023.]]</f>
        <v>-1.5000000000000013E-2</v>
      </c>
    </row>
    <row r="250" spans="1:12" x14ac:dyDescent="0.25">
      <c r="A250" s="1" t="s">
        <v>758</v>
      </c>
      <c r="B250" s="2">
        <v>2461</v>
      </c>
      <c r="C250" s="3" t="s">
        <v>759</v>
      </c>
      <c r="D250" s="4" t="s">
        <v>760</v>
      </c>
      <c r="E250" s="8" t="s">
        <v>1693</v>
      </c>
      <c r="F250" s="6">
        <v>0.21</v>
      </c>
      <c r="G250" s="6">
        <v>0.32</v>
      </c>
      <c r="H250" s="6">
        <v>0.01</v>
      </c>
      <c r="I250" s="7">
        <f>20%+Tablica4[[#This Row],[Godišnja stopa prireza 2023. ]]*20%</f>
        <v>0.20200000000000001</v>
      </c>
      <c r="J250" s="7">
        <f>30%+Tablica4[[#This Row],[Godišnja stopa prireza 2023. ]]*30%</f>
        <v>0.30299999999999999</v>
      </c>
      <c r="K250" s="7">
        <f>Tablica4[[#This Row],[Niža stopa (porez do 50.400,00 eura godišnje)]]-Tablica4[[#This Row],[Porezno opterećenje dohotka (porez + prirez do 47.780,28 eura godišnje) 2023.]]</f>
        <v>7.9999999999999793E-3</v>
      </c>
      <c r="L250" s="7">
        <f>Tablica4[[#This Row],[Viša stopa (porez iznad 50.400,00 eura godišnje)]]-Tablica4[[#This Row],[Porezno opterećenje dohotka (porez + prirez preko 47.780,28 eura godišnje) 2023.]]</f>
        <v>1.7000000000000015E-2</v>
      </c>
    </row>
    <row r="251" spans="1:12" x14ac:dyDescent="0.25">
      <c r="A251" s="1" t="s">
        <v>761</v>
      </c>
      <c r="B251" s="2">
        <v>2470</v>
      </c>
      <c r="C251" s="3" t="s">
        <v>762</v>
      </c>
      <c r="D251" s="4" t="s">
        <v>763</v>
      </c>
      <c r="E251" s="8" t="s">
        <v>9</v>
      </c>
      <c r="F251" s="6">
        <v>0.2</v>
      </c>
      <c r="G251" s="6">
        <v>0.3</v>
      </c>
      <c r="H251" s="6">
        <v>0.1</v>
      </c>
      <c r="I251" s="7">
        <f>20%+Tablica4[[#This Row],[Godišnja stopa prireza 2023. ]]*20%</f>
        <v>0.22000000000000003</v>
      </c>
      <c r="J251" s="7">
        <f>30%+Tablica4[[#This Row],[Godišnja stopa prireza 2023. ]]*30%</f>
        <v>0.32999999999999996</v>
      </c>
      <c r="K251" s="7">
        <f>Tablica4[[#This Row],[Niža stopa (porez do 50.400,00 eura godišnje)]]-Tablica4[[#This Row],[Porezno opterećenje dohotka (porez + prirez do 47.780,28 eura godišnje) 2023.]]</f>
        <v>-2.0000000000000018E-2</v>
      </c>
      <c r="L251" s="7">
        <f>Tablica4[[#This Row],[Viša stopa (porez iznad 50.400,00 eura godišnje)]]-Tablica4[[#This Row],[Porezno opterećenje dohotka (porez + prirez preko 47.780,28 eura godišnje) 2023.]]</f>
        <v>-2.9999999999999971E-2</v>
      </c>
    </row>
    <row r="252" spans="1:12" x14ac:dyDescent="0.25">
      <c r="A252" s="1" t="s">
        <v>764</v>
      </c>
      <c r="B252" s="2">
        <v>2488</v>
      </c>
      <c r="C252" s="3" t="s">
        <v>765</v>
      </c>
      <c r="D252" s="4" t="s">
        <v>766</v>
      </c>
      <c r="E252" s="8" t="s">
        <v>9</v>
      </c>
      <c r="F252" s="6">
        <v>0.2</v>
      </c>
      <c r="G252" s="6">
        <v>0.3</v>
      </c>
      <c r="H252" s="6"/>
      <c r="I252" s="7">
        <f>20%+Tablica4[[#This Row],[Godišnja stopa prireza 2023. ]]*20%</f>
        <v>0.2</v>
      </c>
      <c r="J252" s="7">
        <f>30%+Tablica4[[#This Row],[Godišnja stopa prireza 2023. ]]*30%</f>
        <v>0.3</v>
      </c>
      <c r="K252" s="7">
        <f>Tablica4[[#This Row],[Niža stopa (porez do 50.400,00 eura godišnje)]]-Tablica4[[#This Row],[Porezno opterećenje dohotka (porez + prirez do 47.780,28 eura godišnje) 2023.]]</f>
        <v>0</v>
      </c>
      <c r="L252" s="7">
        <f>Tablica4[[#This Row],[Viša stopa (porez iznad 50.400,00 eura godišnje)]]-Tablica4[[#This Row],[Porezno opterećenje dohotka (porez + prirez preko 47.780,28 eura godišnje) 2023.]]</f>
        <v>0</v>
      </c>
    </row>
    <row r="253" spans="1:12" x14ac:dyDescent="0.25">
      <c r="A253" s="1" t="s">
        <v>767</v>
      </c>
      <c r="B253" s="2">
        <v>5789</v>
      </c>
      <c r="C253" s="3" t="s">
        <v>768</v>
      </c>
      <c r="D253" s="4" t="s">
        <v>769</v>
      </c>
      <c r="E253" s="5" t="s">
        <v>1692</v>
      </c>
      <c r="F253" s="6">
        <v>0.2</v>
      </c>
      <c r="G253" s="6">
        <v>0.3</v>
      </c>
      <c r="H253" s="6">
        <v>0.02</v>
      </c>
      <c r="I253" s="7">
        <f>20%+Tablica4[[#This Row],[Godišnja stopa prireza 2023. ]]*20%</f>
        <v>0.20400000000000001</v>
      </c>
      <c r="J253" s="7">
        <f>30%+Tablica4[[#This Row],[Godišnja stopa prireza 2023. ]]*30%</f>
        <v>0.30599999999999999</v>
      </c>
      <c r="K253" s="7">
        <f>Tablica4[[#This Row],[Niža stopa (porez do 50.400,00 eura godišnje)]]-Tablica4[[#This Row],[Porezno opterećenje dohotka (porez + prirez do 47.780,28 eura godišnje) 2023.]]</f>
        <v>-4.0000000000000036E-3</v>
      </c>
      <c r="L253" s="7">
        <f>Tablica4[[#This Row],[Viša stopa (porez iznad 50.400,00 eura godišnje)]]-Tablica4[[#This Row],[Porezno opterećenje dohotka (porez + prirez preko 47.780,28 eura godišnje) 2023.]]</f>
        <v>-6.0000000000000053E-3</v>
      </c>
    </row>
    <row r="254" spans="1:12" x14ac:dyDescent="0.25">
      <c r="A254" s="1" t="s">
        <v>770</v>
      </c>
      <c r="B254" s="2">
        <v>5550</v>
      </c>
      <c r="C254" s="3" t="s">
        <v>771</v>
      </c>
      <c r="D254" s="4" t="s">
        <v>772</v>
      </c>
      <c r="E254" s="8" t="s">
        <v>9</v>
      </c>
      <c r="F254" s="6">
        <v>0.2</v>
      </c>
      <c r="G254" s="6">
        <v>0.3</v>
      </c>
      <c r="H254" s="6">
        <v>0.05</v>
      </c>
      <c r="I254" s="7">
        <f>20%+Tablica4[[#This Row],[Godišnja stopa prireza 2023. ]]*20%</f>
        <v>0.21000000000000002</v>
      </c>
      <c r="J254" s="7">
        <f>30%+Tablica4[[#This Row],[Godišnja stopa prireza 2023. ]]*30%</f>
        <v>0.315</v>
      </c>
      <c r="K254" s="7">
        <f>Tablica4[[#This Row],[Niža stopa (porez do 50.400,00 eura godišnje)]]-Tablica4[[#This Row],[Porezno opterećenje dohotka (porez + prirez do 47.780,28 eura godišnje) 2023.]]</f>
        <v>-1.0000000000000009E-2</v>
      </c>
      <c r="L254" s="7">
        <f>Tablica4[[#This Row],[Viša stopa (porez iznad 50.400,00 eura godišnje)]]-Tablica4[[#This Row],[Porezno opterećenje dohotka (porez + prirez preko 47.780,28 eura godišnje) 2023.]]</f>
        <v>-1.5000000000000013E-2</v>
      </c>
    </row>
    <row r="255" spans="1:12" x14ac:dyDescent="0.25">
      <c r="A255" s="1" t="s">
        <v>773</v>
      </c>
      <c r="B255" s="2">
        <v>2496</v>
      </c>
      <c r="C255" s="3" t="s">
        <v>774</v>
      </c>
      <c r="D255" s="4" t="s">
        <v>775</v>
      </c>
      <c r="E255" s="8" t="s">
        <v>1697</v>
      </c>
      <c r="F255" s="6">
        <v>0.2</v>
      </c>
      <c r="G255" s="6">
        <v>0.33</v>
      </c>
      <c r="H255" s="6">
        <v>0.1</v>
      </c>
      <c r="I255" s="7">
        <f>20%+Tablica4[[#This Row],[Godišnja stopa prireza 2023. ]]*20%</f>
        <v>0.22000000000000003</v>
      </c>
      <c r="J255" s="7">
        <f>30%+Tablica4[[#This Row],[Godišnja stopa prireza 2023. ]]*30%</f>
        <v>0.32999999999999996</v>
      </c>
      <c r="K255" s="7">
        <f>Tablica4[[#This Row],[Niža stopa (porez do 50.400,00 eura godišnje)]]-Tablica4[[#This Row],[Porezno opterećenje dohotka (porez + prirez do 47.780,28 eura godišnje) 2023.]]</f>
        <v>-2.0000000000000018E-2</v>
      </c>
      <c r="L255" s="7">
        <f>Tablica4[[#This Row],[Viša stopa (porez iznad 50.400,00 eura godišnje)]]-Tablica4[[#This Row],[Porezno opterećenje dohotka (porez + prirez preko 47.780,28 eura godišnje) 2023.]]</f>
        <v>0</v>
      </c>
    </row>
    <row r="256" spans="1:12" x14ac:dyDescent="0.25">
      <c r="A256" s="1" t="s">
        <v>776</v>
      </c>
      <c r="B256" s="2">
        <v>2500</v>
      </c>
      <c r="C256" s="3" t="s">
        <v>777</v>
      </c>
      <c r="D256" s="4" t="s">
        <v>778</v>
      </c>
      <c r="E256" s="8" t="s">
        <v>9</v>
      </c>
      <c r="F256" s="6">
        <v>0.2</v>
      </c>
      <c r="G256" s="6">
        <v>0.3</v>
      </c>
      <c r="H256" s="6"/>
      <c r="I256" s="7">
        <f>20%+Tablica4[[#This Row],[Godišnja stopa prireza 2023. ]]*20%</f>
        <v>0.2</v>
      </c>
      <c r="J256" s="7">
        <f>30%+Tablica4[[#This Row],[Godišnja stopa prireza 2023. ]]*30%</f>
        <v>0.3</v>
      </c>
      <c r="K256" s="7">
        <f>Tablica4[[#This Row],[Niža stopa (porez do 50.400,00 eura godišnje)]]-Tablica4[[#This Row],[Porezno opterećenje dohotka (porez + prirez do 47.780,28 eura godišnje) 2023.]]</f>
        <v>0</v>
      </c>
      <c r="L256" s="7">
        <f>Tablica4[[#This Row],[Viša stopa (porez iznad 50.400,00 eura godišnje)]]-Tablica4[[#This Row],[Porezno opterećenje dohotka (porez + prirez preko 47.780,28 eura godišnje) 2023.]]</f>
        <v>0</v>
      </c>
    </row>
    <row r="257" spans="1:12" x14ac:dyDescent="0.25">
      <c r="A257" s="1" t="s">
        <v>779</v>
      </c>
      <c r="B257" s="2">
        <v>2518</v>
      </c>
      <c r="C257" s="3" t="s">
        <v>780</v>
      </c>
      <c r="D257" s="4" t="s">
        <v>781</v>
      </c>
      <c r="E257" s="5" t="s">
        <v>1699</v>
      </c>
      <c r="F257" s="6">
        <v>0.2</v>
      </c>
      <c r="G257" s="6">
        <v>0.3</v>
      </c>
      <c r="H257" s="6">
        <v>0.1</v>
      </c>
      <c r="I257" s="7">
        <f>20%+Tablica4[[#This Row],[Godišnja stopa prireza 2023. ]]*20%</f>
        <v>0.22000000000000003</v>
      </c>
      <c r="J257" s="7">
        <f>30%+Tablica4[[#This Row],[Godišnja stopa prireza 2023. ]]*30%</f>
        <v>0.32999999999999996</v>
      </c>
      <c r="K257" s="7">
        <f>Tablica4[[#This Row],[Niža stopa (porez do 50.400,00 eura godišnje)]]-Tablica4[[#This Row],[Porezno opterećenje dohotka (porez + prirez do 47.780,28 eura godišnje) 2023.]]</f>
        <v>-2.0000000000000018E-2</v>
      </c>
      <c r="L257" s="7">
        <f>Tablica4[[#This Row],[Viša stopa (porez iznad 50.400,00 eura godišnje)]]-Tablica4[[#This Row],[Porezno opterećenje dohotka (porez + prirez preko 47.780,28 eura godišnje) 2023.]]</f>
        <v>-2.9999999999999971E-2</v>
      </c>
    </row>
    <row r="258" spans="1:12" x14ac:dyDescent="0.25">
      <c r="A258" s="1" t="s">
        <v>782</v>
      </c>
      <c r="B258" s="2">
        <v>2526</v>
      </c>
      <c r="C258" s="3" t="s">
        <v>783</v>
      </c>
      <c r="D258" s="4" t="s">
        <v>784</v>
      </c>
      <c r="E258" s="8" t="s">
        <v>9</v>
      </c>
      <c r="F258" s="6">
        <v>0.2</v>
      </c>
      <c r="G258" s="6">
        <v>0.3</v>
      </c>
      <c r="H258" s="6"/>
      <c r="I258" s="7">
        <f>20%+Tablica4[[#This Row],[Godišnja stopa prireza 2023. ]]*20%</f>
        <v>0.2</v>
      </c>
      <c r="J258" s="7">
        <f>30%+Tablica4[[#This Row],[Godišnja stopa prireza 2023. ]]*30%</f>
        <v>0.3</v>
      </c>
      <c r="K258" s="7">
        <f>Tablica4[[#This Row],[Niža stopa (porez do 50.400,00 eura godišnje)]]-Tablica4[[#This Row],[Porezno opterećenje dohotka (porez + prirez do 47.780,28 eura godišnje) 2023.]]</f>
        <v>0</v>
      </c>
      <c r="L258" s="7">
        <f>Tablica4[[#This Row],[Viša stopa (porez iznad 50.400,00 eura godišnje)]]-Tablica4[[#This Row],[Porezno opterećenje dohotka (porez + prirez preko 47.780,28 eura godišnje) 2023.]]</f>
        <v>0</v>
      </c>
    </row>
    <row r="259" spans="1:12" x14ac:dyDescent="0.25">
      <c r="A259" s="1" t="s">
        <v>785</v>
      </c>
      <c r="B259" s="2">
        <v>2534</v>
      </c>
      <c r="C259" s="3" t="s">
        <v>786</v>
      </c>
      <c r="D259" s="4" t="s">
        <v>787</v>
      </c>
      <c r="E259" s="8" t="s">
        <v>9</v>
      </c>
      <c r="F259" s="6">
        <v>0.2</v>
      </c>
      <c r="G259" s="6">
        <v>0.3</v>
      </c>
      <c r="H259" s="6"/>
      <c r="I259" s="7">
        <f>20%+Tablica4[[#This Row],[Godišnja stopa prireza 2023. ]]*20%</f>
        <v>0.2</v>
      </c>
      <c r="J259" s="7">
        <f>30%+Tablica4[[#This Row],[Godišnja stopa prireza 2023. ]]*30%</f>
        <v>0.3</v>
      </c>
      <c r="K259" s="7">
        <f>Tablica4[[#This Row],[Niža stopa (porez do 50.400,00 eura godišnje)]]-Tablica4[[#This Row],[Porezno opterećenje dohotka (porez + prirez do 47.780,28 eura godišnje) 2023.]]</f>
        <v>0</v>
      </c>
      <c r="L259" s="7">
        <f>Tablica4[[#This Row],[Viša stopa (porez iznad 50.400,00 eura godišnje)]]-Tablica4[[#This Row],[Porezno opterećenje dohotka (porez + prirez preko 47.780,28 eura godišnje) 2023.]]</f>
        <v>0</v>
      </c>
    </row>
    <row r="260" spans="1:12" x14ac:dyDescent="0.25">
      <c r="A260" s="1" t="s">
        <v>788</v>
      </c>
      <c r="B260" s="2">
        <v>2542</v>
      </c>
      <c r="C260" s="3" t="s">
        <v>789</v>
      </c>
      <c r="D260" s="4" t="s">
        <v>790</v>
      </c>
      <c r="E260" s="8" t="s">
        <v>9</v>
      </c>
      <c r="F260" s="6">
        <v>0.2</v>
      </c>
      <c r="G260" s="6">
        <v>0.3</v>
      </c>
      <c r="H260" s="6">
        <v>0.05</v>
      </c>
      <c r="I260" s="7">
        <f>20%+Tablica4[[#This Row],[Godišnja stopa prireza 2023. ]]*20%</f>
        <v>0.21000000000000002</v>
      </c>
      <c r="J260" s="7">
        <f>30%+Tablica4[[#This Row],[Godišnja stopa prireza 2023. ]]*30%</f>
        <v>0.315</v>
      </c>
      <c r="K260" s="7">
        <f>Tablica4[[#This Row],[Niža stopa (porez do 50.400,00 eura godišnje)]]-Tablica4[[#This Row],[Porezno opterećenje dohotka (porez + prirez do 47.780,28 eura godišnje) 2023.]]</f>
        <v>-1.0000000000000009E-2</v>
      </c>
      <c r="L260" s="7">
        <f>Tablica4[[#This Row],[Viša stopa (porez iznad 50.400,00 eura godišnje)]]-Tablica4[[#This Row],[Porezno opterećenje dohotka (porez + prirez preko 47.780,28 eura godišnje) 2023.]]</f>
        <v>-1.5000000000000013E-2</v>
      </c>
    </row>
    <row r="261" spans="1:12" x14ac:dyDescent="0.25">
      <c r="A261" s="1" t="s">
        <v>791</v>
      </c>
      <c r="B261" s="2">
        <v>2569</v>
      </c>
      <c r="C261" s="3" t="s">
        <v>792</v>
      </c>
      <c r="D261" s="4" t="s">
        <v>793</v>
      </c>
      <c r="E261" s="5" t="s">
        <v>9</v>
      </c>
      <c r="F261" s="6">
        <v>0.2</v>
      </c>
      <c r="G261" s="6">
        <v>0.3</v>
      </c>
      <c r="H261" s="6"/>
      <c r="I261" s="7">
        <f>20%+Tablica4[[#This Row],[Godišnja stopa prireza 2023. ]]*20%</f>
        <v>0.2</v>
      </c>
      <c r="J261" s="7">
        <f>30%+Tablica4[[#This Row],[Godišnja stopa prireza 2023. ]]*30%</f>
        <v>0.3</v>
      </c>
      <c r="K261" s="7">
        <f>Tablica4[[#This Row],[Niža stopa (porez do 50.400,00 eura godišnje)]]-Tablica4[[#This Row],[Porezno opterećenje dohotka (porez + prirez do 47.780,28 eura godišnje) 2023.]]</f>
        <v>0</v>
      </c>
      <c r="L261" s="7">
        <f>Tablica4[[#This Row],[Viša stopa (porez iznad 50.400,00 eura godišnje)]]-Tablica4[[#This Row],[Porezno opterećenje dohotka (porez + prirez preko 47.780,28 eura godišnje) 2023.]]</f>
        <v>0</v>
      </c>
    </row>
    <row r="262" spans="1:12" x14ac:dyDescent="0.25">
      <c r="A262" s="1" t="s">
        <v>794</v>
      </c>
      <c r="B262" s="2">
        <v>5398</v>
      </c>
      <c r="C262" s="3" t="s">
        <v>795</v>
      </c>
      <c r="D262" s="4" t="s">
        <v>796</v>
      </c>
      <c r="E262" s="8" t="s">
        <v>1693</v>
      </c>
      <c r="F262" s="6">
        <v>0.2</v>
      </c>
      <c r="G262" s="6">
        <v>0.3</v>
      </c>
      <c r="H262" s="6">
        <v>0.1</v>
      </c>
      <c r="I262" s="7">
        <f>20%+Tablica4[[#This Row],[Godišnja stopa prireza 2023. ]]*20%</f>
        <v>0.22000000000000003</v>
      </c>
      <c r="J262" s="7">
        <f>30%+Tablica4[[#This Row],[Godišnja stopa prireza 2023. ]]*30%</f>
        <v>0.32999999999999996</v>
      </c>
      <c r="K262" s="7">
        <f>Tablica4[[#This Row],[Niža stopa (porez do 50.400,00 eura godišnje)]]-Tablica4[[#This Row],[Porezno opterećenje dohotka (porez + prirez do 47.780,28 eura godišnje) 2023.]]</f>
        <v>-2.0000000000000018E-2</v>
      </c>
      <c r="L262" s="7">
        <f>Tablica4[[#This Row],[Viša stopa (porez iznad 50.400,00 eura godišnje)]]-Tablica4[[#This Row],[Porezno opterećenje dohotka (porez + prirez preko 47.780,28 eura godišnje) 2023.]]</f>
        <v>-2.9999999999999971E-2</v>
      </c>
    </row>
    <row r="263" spans="1:12" x14ac:dyDescent="0.25">
      <c r="A263" s="1" t="s">
        <v>797</v>
      </c>
      <c r="B263" s="2">
        <v>2577</v>
      </c>
      <c r="C263" s="3" t="s">
        <v>798</v>
      </c>
      <c r="D263" s="4" t="s">
        <v>799</v>
      </c>
      <c r="E263" s="8" t="s">
        <v>1688</v>
      </c>
      <c r="F263" s="6">
        <v>0.2</v>
      </c>
      <c r="G263" s="6">
        <v>0.3</v>
      </c>
      <c r="H263" s="6">
        <v>0.05</v>
      </c>
      <c r="I263" s="7">
        <f>20%+Tablica4[[#This Row],[Godišnja stopa prireza 2023. ]]*20%</f>
        <v>0.21000000000000002</v>
      </c>
      <c r="J263" s="7">
        <f>30%+Tablica4[[#This Row],[Godišnja stopa prireza 2023. ]]*30%</f>
        <v>0.315</v>
      </c>
      <c r="K263" s="7">
        <f>Tablica4[[#This Row],[Niža stopa (porez do 50.400,00 eura godišnje)]]-Tablica4[[#This Row],[Porezno opterećenje dohotka (porez + prirez do 47.780,28 eura godišnje) 2023.]]</f>
        <v>-1.0000000000000009E-2</v>
      </c>
      <c r="L263" s="7">
        <f>Tablica4[[#This Row],[Viša stopa (porez iznad 50.400,00 eura godišnje)]]-Tablica4[[#This Row],[Porezno opterećenje dohotka (porez + prirez preko 47.780,28 eura godišnje) 2023.]]</f>
        <v>-1.5000000000000013E-2</v>
      </c>
    </row>
    <row r="264" spans="1:12" x14ac:dyDescent="0.25">
      <c r="A264" s="1" t="s">
        <v>800</v>
      </c>
      <c r="B264" s="2">
        <v>2585</v>
      </c>
      <c r="C264" s="3" t="s">
        <v>801</v>
      </c>
      <c r="D264" s="4" t="s">
        <v>802</v>
      </c>
      <c r="E264" s="8" t="s">
        <v>9</v>
      </c>
      <c r="F264" s="6">
        <v>0.2</v>
      </c>
      <c r="G264" s="6">
        <v>0.3</v>
      </c>
      <c r="H264" s="6"/>
      <c r="I264" s="7">
        <f>20%+Tablica4[[#This Row],[Godišnja stopa prireza 2023. ]]*20%</f>
        <v>0.2</v>
      </c>
      <c r="J264" s="7">
        <f>30%+Tablica4[[#This Row],[Godišnja stopa prireza 2023. ]]*30%</f>
        <v>0.3</v>
      </c>
      <c r="K264" s="7">
        <f>Tablica4[[#This Row],[Niža stopa (porez do 50.400,00 eura godišnje)]]-Tablica4[[#This Row],[Porezno opterećenje dohotka (porez + prirez do 47.780,28 eura godišnje) 2023.]]</f>
        <v>0</v>
      </c>
      <c r="L264" s="7">
        <f>Tablica4[[#This Row],[Viša stopa (porez iznad 50.400,00 eura godišnje)]]-Tablica4[[#This Row],[Porezno opterećenje dohotka (porez + prirez preko 47.780,28 eura godišnje) 2023.]]</f>
        <v>0</v>
      </c>
    </row>
    <row r="265" spans="1:12" x14ac:dyDescent="0.25">
      <c r="A265" s="1" t="s">
        <v>803</v>
      </c>
      <c r="B265" s="2">
        <v>6106</v>
      </c>
      <c r="C265" s="3" t="s">
        <v>804</v>
      </c>
      <c r="D265" s="4" t="s">
        <v>805</v>
      </c>
      <c r="E265" s="5" t="s">
        <v>1693</v>
      </c>
      <c r="F265" s="6">
        <v>0.2</v>
      </c>
      <c r="G265" s="6">
        <v>0.3</v>
      </c>
      <c r="H265" s="6">
        <v>0.05</v>
      </c>
      <c r="I265" s="7">
        <f>20%+Tablica4[[#This Row],[Godišnja stopa prireza 2023. ]]*20%</f>
        <v>0.21000000000000002</v>
      </c>
      <c r="J265" s="7">
        <f>30%+Tablica4[[#This Row],[Godišnja stopa prireza 2023. ]]*30%</f>
        <v>0.315</v>
      </c>
      <c r="K265" s="7">
        <f>Tablica4[[#This Row],[Niža stopa (porez do 50.400,00 eura godišnje)]]-Tablica4[[#This Row],[Porezno opterećenje dohotka (porez + prirez do 47.780,28 eura godišnje) 2023.]]</f>
        <v>-1.0000000000000009E-2</v>
      </c>
      <c r="L265" s="7">
        <f>Tablica4[[#This Row],[Viša stopa (porez iznad 50.400,00 eura godišnje)]]-Tablica4[[#This Row],[Porezno opterećenje dohotka (porez + prirez preko 47.780,28 eura godišnje) 2023.]]</f>
        <v>-1.5000000000000013E-2</v>
      </c>
    </row>
    <row r="266" spans="1:12" x14ac:dyDescent="0.25">
      <c r="A266" s="1" t="s">
        <v>806</v>
      </c>
      <c r="B266" s="2">
        <v>850</v>
      </c>
      <c r="C266" s="3" t="s">
        <v>807</v>
      </c>
      <c r="D266" s="4" t="s">
        <v>808</v>
      </c>
      <c r="E266" s="8" t="s">
        <v>1690</v>
      </c>
      <c r="F266" s="6">
        <v>0.22</v>
      </c>
      <c r="G266" s="6">
        <v>0.33</v>
      </c>
      <c r="H266" s="6">
        <v>0.05</v>
      </c>
      <c r="I266" s="7">
        <f>20%+Tablica4[[#This Row],[Godišnja stopa prireza 2023. ]]*20%</f>
        <v>0.21000000000000002</v>
      </c>
      <c r="J266" s="7">
        <f>30%+Tablica4[[#This Row],[Godišnja stopa prireza 2023. ]]*30%</f>
        <v>0.315</v>
      </c>
      <c r="K266" s="7">
        <f>Tablica4[[#This Row],[Niža stopa (porez do 50.400,00 eura godišnje)]]-Tablica4[[#This Row],[Porezno opterećenje dohotka (porez + prirez do 47.780,28 eura godišnje) 2023.]]</f>
        <v>9.9999999999999811E-3</v>
      </c>
      <c r="L266" s="7">
        <f>Tablica4[[#This Row],[Viša stopa (porez iznad 50.400,00 eura godišnje)]]-Tablica4[[#This Row],[Porezno opterećenje dohotka (porez + prirez preko 47.780,28 eura godišnje) 2023.]]</f>
        <v>1.5000000000000013E-2</v>
      </c>
    </row>
    <row r="267" spans="1:12" x14ac:dyDescent="0.25">
      <c r="A267" s="1" t="s">
        <v>809</v>
      </c>
      <c r="B267" s="2">
        <v>2593</v>
      </c>
      <c r="C267" s="3" t="s">
        <v>810</v>
      </c>
      <c r="D267" s="4" t="s">
        <v>811</v>
      </c>
      <c r="E267" s="8" t="s">
        <v>9</v>
      </c>
      <c r="F267" s="6">
        <v>0.2</v>
      </c>
      <c r="G267" s="6">
        <v>0.3</v>
      </c>
      <c r="H267" s="6"/>
      <c r="I267" s="7">
        <f>20%+Tablica4[[#This Row],[Godišnja stopa prireza 2023. ]]*20%</f>
        <v>0.2</v>
      </c>
      <c r="J267" s="7">
        <f>30%+Tablica4[[#This Row],[Godišnja stopa prireza 2023. ]]*30%</f>
        <v>0.3</v>
      </c>
      <c r="K267" s="7">
        <f>Tablica4[[#This Row],[Niža stopa (porez do 50.400,00 eura godišnje)]]-Tablica4[[#This Row],[Porezno opterećenje dohotka (porez + prirez do 47.780,28 eura godišnje) 2023.]]</f>
        <v>0</v>
      </c>
      <c r="L267" s="7">
        <f>Tablica4[[#This Row],[Viša stopa (porez iznad 50.400,00 eura godišnje)]]-Tablica4[[#This Row],[Porezno opterećenje dohotka (porez + prirez preko 47.780,28 eura godišnje) 2023.]]</f>
        <v>0</v>
      </c>
    </row>
    <row r="268" spans="1:12" x14ac:dyDescent="0.25">
      <c r="A268" s="1" t="s">
        <v>812</v>
      </c>
      <c r="B268" s="2">
        <v>2607</v>
      </c>
      <c r="C268" s="3" t="s">
        <v>813</v>
      </c>
      <c r="D268" s="4" t="s">
        <v>814</v>
      </c>
      <c r="E268" s="8" t="s">
        <v>1693</v>
      </c>
      <c r="F268" s="6">
        <v>0.21</v>
      </c>
      <c r="G268" s="6">
        <v>0.31</v>
      </c>
      <c r="H268" s="6">
        <v>0.05</v>
      </c>
      <c r="I268" s="7">
        <f>20%+Tablica4[[#This Row],[Godišnja stopa prireza 2023. ]]*20%</f>
        <v>0.21000000000000002</v>
      </c>
      <c r="J268" s="7">
        <f>30%+Tablica4[[#This Row],[Godišnja stopa prireza 2023. ]]*30%</f>
        <v>0.315</v>
      </c>
      <c r="K268" s="7">
        <f>Tablica4[[#This Row],[Niža stopa (porez do 50.400,00 eura godišnje)]]-Tablica4[[#This Row],[Porezno opterećenje dohotka (porez + prirez do 47.780,28 eura godišnje) 2023.]]</f>
        <v>0</v>
      </c>
      <c r="L268" s="7">
        <f>Tablica4[[#This Row],[Viša stopa (porez iznad 50.400,00 eura godišnje)]]-Tablica4[[#This Row],[Porezno opterećenje dohotka (porez + prirez preko 47.780,28 eura godišnje) 2023.]]</f>
        <v>-5.0000000000000044E-3</v>
      </c>
    </row>
    <row r="269" spans="1:12" x14ac:dyDescent="0.25">
      <c r="A269" s="1" t="s">
        <v>815</v>
      </c>
      <c r="B269" s="2">
        <v>2615</v>
      </c>
      <c r="C269" s="3" t="s">
        <v>816</v>
      </c>
      <c r="D269" s="4" t="s">
        <v>817</v>
      </c>
      <c r="E269" s="5" t="s">
        <v>1689</v>
      </c>
      <c r="F269" s="6">
        <v>0.218</v>
      </c>
      <c r="G269" s="6">
        <v>0.32800000000000001</v>
      </c>
      <c r="H269" s="6">
        <v>0.1</v>
      </c>
      <c r="I269" s="7">
        <f>20%+Tablica4[[#This Row],[Godišnja stopa prireza 2023. ]]*20%</f>
        <v>0.22000000000000003</v>
      </c>
      <c r="J269" s="7">
        <f>30%+Tablica4[[#This Row],[Godišnja stopa prireza 2023. ]]*30%</f>
        <v>0.32999999999999996</v>
      </c>
      <c r="K269" s="7">
        <f>Tablica4[[#This Row],[Niža stopa (porez do 50.400,00 eura godišnje)]]-Tablica4[[#This Row],[Porezno opterećenje dohotka (porez + prirez do 47.780,28 eura godišnje) 2023.]]</f>
        <v>-2.0000000000000295E-3</v>
      </c>
      <c r="L269" s="7">
        <f>Tablica4[[#This Row],[Viša stopa (porez iznad 50.400,00 eura godišnje)]]-Tablica4[[#This Row],[Porezno opterećenje dohotka (porez + prirez preko 47.780,28 eura godišnje) 2023.]]</f>
        <v>-1.9999999999999463E-3</v>
      </c>
    </row>
    <row r="270" spans="1:12" x14ac:dyDescent="0.25">
      <c r="A270" s="1" t="s">
        <v>818</v>
      </c>
      <c r="B270" s="2">
        <v>2631</v>
      </c>
      <c r="C270" s="3" t="s">
        <v>819</v>
      </c>
      <c r="D270" s="4" t="s">
        <v>820</v>
      </c>
      <c r="E270" s="8" t="s">
        <v>1688</v>
      </c>
      <c r="F270" s="6">
        <v>0.2</v>
      </c>
      <c r="G270" s="6">
        <v>0.3</v>
      </c>
      <c r="H270" s="6">
        <v>0.05</v>
      </c>
      <c r="I270" s="7">
        <f>20%+Tablica4[[#This Row],[Godišnja stopa prireza 2023. ]]*20%</f>
        <v>0.21000000000000002</v>
      </c>
      <c r="J270" s="7">
        <f>30%+Tablica4[[#This Row],[Godišnja stopa prireza 2023. ]]*30%</f>
        <v>0.315</v>
      </c>
      <c r="K270" s="7">
        <f>Tablica4[[#This Row],[Niža stopa (porez do 50.400,00 eura godišnje)]]-Tablica4[[#This Row],[Porezno opterećenje dohotka (porez + prirez do 47.780,28 eura godišnje) 2023.]]</f>
        <v>-1.0000000000000009E-2</v>
      </c>
      <c r="L270" s="7">
        <f>Tablica4[[#This Row],[Viša stopa (porez iznad 50.400,00 eura godišnje)]]-Tablica4[[#This Row],[Porezno opterećenje dohotka (porez + prirez preko 47.780,28 eura godišnje) 2023.]]</f>
        <v>-1.5000000000000013E-2</v>
      </c>
    </row>
    <row r="271" spans="1:12" x14ac:dyDescent="0.25">
      <c r="A271" s="1" t="s">
        <v>821</v>
      </c>
      <c r="B271" s="2">
        <v>2640</v>
      </c>
      <c r="C271" s="3" t="s">
        <v>822</v>
      </c>
      <c r="D271" s="4" t="s">
        <v>823</v>
      </c>
      <c r="E271" s="8" t="s">
        <v>9</v>
      </c>
      <c r="F271" s="6">
        <v>0.2</v>
      </c>
      <c r="G271" s="6">
        <v>0.3</v>
      </c>
      <c r="H271" s="6">
        <v>0.08</v>
      </c>
      <c r="I271" s="7">
        <f>20%+Tablica4[[#This Row],[Godišnja stopa prireza 2023. ]]*20%</f>
        <v>0.21600000000000003</v>
      </c>
      <c r="J271" s="7">
        <f>30%+Tablica4[[#This Row],[Godišnja stopa prireza 2023. ]]*30%</f>
        <v>0.32400000000000001</v>
      </c>
      <c r="K271" s="7">
        <f>Tablica4[[#This Row],[Niža stopa (porez do 50.400,00 eura godišnje)]]-Tablica4[[#This Row],[Porezno opterećenje dohotka (porez + prirez do 47.780,28 eura godišnje) 2023.]]</f>
        <v>-1.6000000000000014E-2</v>
      </c>
      <c r="L271" s="7">
        <f>Tablica4[[#This Row],[Viša stopa (porez iznad 50.400,00 eura godišnje)]]-Tablica4[[#This Row],[Porezno opterećenje dohotka (porez + prirez preko 47.780,28 eura godišnje) 2023.]]</f>
        <v>-2.4000000000000021E-2</v>
      </c>
    </row>
    <row r="272" spans="1:12" x14ac:dyDescent="0.25">
      <c r="A272" s="1" t="s">
        <v>824</v>
      </c>
      <c r="B272" s="2">
        <v>2658</v>
      </c>
      <c r="C272" s="3" t="s">
        <v>825</v>
      </c>
      <c r="D272" s="4" t="s">
        <v>826</v>
      </c>
      <c r="E272" s="8" t="s">
        <v>1689</v>
      </c>
      <c r="F272" s="6">
        <v>0.2</v>
      </c>
      <c r="G272" s="6">
        <v>0.3</v>
      </c>
      <c r="H272" s="6">
        <v>0.08</v>
      </c>
      <c r="I272" s="7">
        <f>20%+Tablica4[[#This Row],[Godišnja stopa prireza 2023. ]]*20%</f>
        <v>0.21600000000000003</v>
      </c>
      <c r="J272" s="7">
        <f>30%+Tablica4[[#This Row],[Godišnja stopa prireza 2023. ]]*30%</f>
        <v>0.32400000000000001</v>
      </c>
      <c r="K272" s="7">
        <f>Tablica4[[#This Row],[Niža stopa (porez do 50.400,00 eura godišnje)]]-Tablica4[[#This Row],[Porezno opterećenje dohotka (porez + prirez do 47.780,28 eura godišnje) 2023.]]</f>
        <v>-1.6000000000000014E-2</v>
      </c>
      <c r="L272" s="7">
        <f>Tablica4[[#This Row],[Viša stopa (porez iznad 50.400,00 eura godišnje)]]-Tablica4[[#This Row],[Porezno opterećenje dohotka (porez + prirez preko 47.780,28 eura godišnje) 2023.]]</f>
        <v>-2.4000000000000021E-2</v>
      </c>
    </row>
    <row r="273" spans="1:12" x14ac:dyDescent="0.25">
      <c r="A273" s="1" t="s">
        <v>827</v>
      </c>
      <c r="B273" s="2">
        <v>2666</v>
      </c>
      <c r="C273" s="3" t="s">
        <v>828</v>
      </c>
      <c r="D273" s="4" t="s">
        <v>829</v>
      </c>
      <c r="E273" s="5" t="s">
        <v>9</v>
      </c>
      <c r="F273" s="6">
        <v>0.2</v>
      </c>
      <c r="G273" s="6">
        <v>0.3</v>
      </c>
      <c r="H273" s="6"/>
      <c r="I273" s="7">
        <f>20%+Tablica4[[#This Row],[Godišnja stopa prireza 2023. ]]*20%</f>
        <v>0.2</v>
      </c>
      <c r="J273" s="7">
        <f>30%+Tablica4[[#This Row],[Godišnja stopa prireza 2023. ]]*30%</f>
        <v>0.3</v>
      </c>
      <c r="K273" s="7">
        <f>Tablica4[[#This Row],[Niža stopa (porez do 50.400,00 eura godišnje)]]-Tablica4[[#This Row],[Porezno opterećenje dohotka (porez + prirez do 47.780,28 eura godišnje) 2023.]]</f>
        <v>0</v>
      </c>
      <c r="L273" s="7">
        <f>Tablica4[[#This Row],[Viša stopa (porez iznad 50.400,00 eura godišnje)]]-Tablica4[[#This Row],[Porezno opterećenje dohotka (porez + prirez preko 47.780,28 eura godišnje) 2023.]]</f>
        <v>0</v>
      </c>
    </row>
    <row r="274" spans="1:12" x14ac:dyDescent="0.25">
      <c r="A274" s="1" t="s">
        <v>830</v>
      </c>
      <c r="B274" s="2">
        <v>2674</v>
      </c>
      <c r="C274" s="3" t="s">
        <v>831</v>
      </c>
      <c r="D274" s="4" t="s">
        <v>832</v>
      </c>
      <c r="E274" s="8" t="s">
        <v>1696</v>
      </c>
      <c r="F274" s="6">
        <v>0.21</v>
      </c>
      <c r="G274" s="6">
        <v>0.33</v>
      </c>
      <c r="H274" s="6">
        <v>0.03</v>
      </c>
      <c r="I274" s="7">
        <f>20%+Tablica4[[#This Row],[Godišnja stopa prireza 2023. ]]*20%</f>
        <v>0.20600000000000002</v>
      </c>
      <c r="J274" s="7">
        <f>30%+Tablica4[[#This Row],[Godišnja stopa prireza 2023. ]]*30%</f>
        <v>0.309</v>
      </c>
      <c r="K274" s="7">
        <f>Tablica4[[#This Row],[Niža stopa (porez do 50.400,00 eura godišnje)]]-Tablica4[[#This Row],[Porezno opterećenje dohotka (porez + prirez do 47.780,28 eura godišnje) 2023.]]</f>
        <v>3.9999999999999758E-3</v>
      </c>
      <c r="L274" s="7">
        <f>Tablica4[[#This Row],[Viša stopa (porez iznad 50.400,00 eura godišnje)]]-Tablica4[[#This Row],[Porezno opterećenje dohotka (porez + prirez preko 47.780,28 eura godišnje) 2023.]]</f>
        <v>2.1000000000000019E-2</v>
      </c>
    </row>
    <row r="275" spans="1:12" x14ac:dyDescent="0.25">
      <c r="A275" s="1" t="s">
        <v>833</v>
      </c>
      <c r="B275" s="2">
        <v>2682</v>
      </c>
      <c r="C275" s="3" t="s">
        <v>834</v>
      </c>
      <c r="D275" s="4" t="s">
        <v>835</v>
      </c>
      <c r="E275" s="8" t="s">
        <v>565</v>
      </c>
      <c r="F275" s="6">
        <v>0.22</v>
      </c>
      <c r="G275" s="6">
        <v>0.33</v>
      </c>
      <c r="H275" s="6">
        <v>0.1</v>
      </c>
      <c r="I275" s="7">
        <f>20%+Tablica4[[#This Row],[Godišnja stopa prireza 2023. ]]*20%</f>
        <v>0.22000000000000003</v>
      </c>
      <c r="J275" s="7">
        <f>30%+Tablica4[[#This Row],[Godišnja stopa prireza 2023. ]]*30%</f>
        <v>0.32999999999999996</v>
      </c>
      <c r="K275" s="7">
        <f>Tablica4[[#This Row],[Niža stopa (porez do 50.400,00 eura godišnje)]]-Tablica4[[#This Row],[Porezno opterećenje dohotka (porez + prirez do 47.780,28 eura godišnje) 2023.]]</f>
        <v>0</v>
      </c>
      <c r="L275" s="7">
        <f>Tablica4[[#This Row],[Viša stopa (porez iznad 50.400,00 eura godišnje)]]-Tablica4[[#This Row],[Porezno opterećenje dohotka (porez + prirez preko 47.780,28 eura godišnje) 2023.]]</f>
        <v>0</v>
      </c>
    </row>
    <row r="276" spans="1:12" x14ac:dyDescent="0.25">
      <c r="A276" s="1" t="s">
        <v>836</v>
      </c>
      <c r="B276" s="2">
        <v>2704</v>
      </c>
      <c r="C276" s="3" t="s">
        <v>837</v>
      </c>
      <c r="D276" s="4" t="s">
        <v>838</v>
      </c>
      <c r="E276" s="8" t="s">
        <v>180</v>
      </c>
      <c r="F276" s="6">
        <v>0.15</v>
      </c>
      <c r="G276" s="6">
        <v>0.25</v>
      </c>
      <c r="H276" s="6"/>
      <c r="I276" s="7">
        <f>20%+Tablica4[[#This Row],[Godišnja stopa prireza 2023. ]]*20%</f>
        <v>0.2</v>
      </c>
      <c r="J276" s="7">
        <f>30%+Tablica4[[#This Row],[Godišnja stopa prireza 2023. ]]*30%</f>
        <v>0.3</v>
      </c>
      <c r="K276" s="7">
        <f>Tablica4[[#This Row],[Niža stopa (porez do 50.400,00 eura godišnje)]]-Tablica4[[#This Row],[Porezno opterećenje dohotka (porez + prirez do 47.780,28 eura godišnje) 2023.]]</f>
        <v>-5.0000000000000017E-2</v>
      </c>
      <c r="L276" s="7">
        <f>Tablica4[[#This Row],[Viša stopa (porez iznad 50.400,00 eura godišnje)]]-Tablica4[[#This Row],[Porezno opterećenje dohotka (porez + prirez preko 47.780,28 eura godišnje) 2023.]]</f>
        <v>-4.9999999999999989E-2</v>
      </c>
    </row>
    <row r="277" spans="1:12" x14ac:dyDescent="0.25">
      <c r="A277" s="1" t="s">
        <v>839</v>
      </c>
      <c r="B277" s="2">
        <v>2739</v>
      </c>
      <c r="C277" s="3" t="s">
        <v>840</v>
      </c>
      <c r="D277" s="4" t="s">
        <v>841</v>
      </c>
      <c r="E277" s="5" t="s">
        <v>9</v>
      </c>
      <c r="F277" s="6">
        <v>0.2</v>
      </c>
      <c r="G277" s="6">
        <v>0.3</v>
      </c>
      <c r="H277" s="6"/>
      <c r="I277" s="7">
        <f>20%+Tablica4[[#This Row],[Godišnja stopa prireza 2023. ]]*20%</f>
        <v>0.2</v>
      </c>
      <c r="J277" s="7">
        <f>30%+Tablica4[[#This Row],[Godišnja stopa prireza 2023. ]]*30%</f>
        <v>0.3</v>
      </c>
      <c r="K277" s="7">
        <f>Tablica4[[#This Row],[Niža stopa (porez do 50.400,00 eura godišnje)]]-Tablica4[[#This Row],[Porezno opterećenje dohotka (porez + prirez do 47.780,28 eura godišnje) 2023.]]</f>
        <v>0</v>
      </c>
      <c r="L277" s="7">
        <f>Tablica4[[#This Row],[Viša stopa (porez iznad 50.400,00 eura godišnje)]]-Tablica4[[#This Row],[Porezno opterećenje dohotka (porez + prirez preko 47.780,28 eura godišnje) 2023.]]</f>
        <v>0</v>
      </c>
    </row>
    <row r="278" spans="1:12" x14ac:dyDescent="0.25">
      <c r="A278" s="1" t="s">
        <v>842</v>
      </c>
      <c r="B278" s="2">
        <v>2747</v>
      </c>
      <c r="C278" s="3" t="s">
        <v>843</v>
      </c>
      <c r="D278" s="4" t="s">
        <v>844</v>
      </c>
      <c r="E278" s="8" t="s">
        <v>9</v>
      </c>
      <c r="F278" s="6">
        <v>0.2</v>
      </c>
      <c r="G278" s="6">
        <v>0.3</v>
      </c>
      <c r="H278" s="6">
        <v>0</v>
      </c>
      <c r="I278" s="7">
        <f>20%+Tablica4[[#This Row],[Godišnja stopa prireza 2023. ]]*20%</f>
        <v>0.2</v>
      </c>
      <c r="J278" s="7">
        <f>30%+Tablica4[[#This Row],[Godišnja stopa prireza 2023. ]]*30%</f>
        <v>0.3</v>
      </c>
      <c r="K278" s="7">
        <f>Tablica4[[#This Row],[Niža stopa (porez do 50.400,00 eura godišnje)]]-Tablica4[[#This Row],[Porezno opterećenje dohotka (porez + prirez do 47.780,28 eura godišnje) 2023.]]</f>
        <v>0</v>
      </c>
      <c r="L278" s="7">
        <f>Tablica4[[#This Row],[Viša stopa (porez iznad 50.400,00 eura godišnje)]]-Tablica4[[#This Row],[Porezno opterećenje dohotka (porez + prirez preko 47.780,28 eura godišnje) 2023.]]</f>
        <v>0</v>
      </c>
    </row>
    <row r="279" spans="1:12" x14ac:dyDescent="0.25">
      <c r="A279" s="1" t="s">
        <v>845</v>
      </c>
      <c r="B279" s="2">
        <v>2755</v>
      </c>
      <c r="C279" s="3" t="s">
        <v>846</v>
      </c>
      <c r="D279" s="4" t="s">
        <v>847</v>
      </c>
      <c r="E279" s="8" t="s">
        <v>1696</v>
      </c>
      <c r="F279" s="6">
        <v>0.2</v>
      </c>
      <c r="G279" s="6">
        <v>0.3</v>
      </c>
      <c r="H279" s="6">
        <v>7.0000000000000007E-2</v>
      </c>
      <c r="I279" s="7">
        <f>20%+Tablica4[[#This Row],[Godišnja stopa prireza 2023. ]]*20%</f>
        <v>0.21400000000000002</v>
      </c>
      <c r="J279" s="7">
        <f>30%+Tablica4[[#This Row],[Godišnja stopa prireza 2023. ]]*30%</f>
        <v>0.32100000000000001</v>
      </c>
      <c r="K279" s="7">
        <f>Tablica4[[#This Row],[Niža stopa (porez do 50.400,00 eura godišnje)]]-Tablica4[[#This Row],[Porezno opterećenje dohotka (porez + prirez do 47.780,28 eura godišnje) 2023.]]</f>
        <v>-1.4000000000000012E-2</v>
      </c>
      <c r="L279" s="7">
        <f>Tablica4[[#This Row],[Viša stopa (porez iznad 50.400,00 eura godišnje)]]-Tablica4[[#This Row],[Porezno opterećenje dohotka (porez + prirez preko 47.780,28 eura godišnje) 2023.]]</f>
        <v>-2.1000000000000019E-2</v>
      </c>
    </row>
    <row r="280" spans="1:12" x14ac:dyDescent="0.25">
      <c r="A280" s="1" t="s">
        <v>848</v>
      </c>
      <c r="B280" s="2">
        <v>876</v>
      </c>
      <c r="C280" s="3" t="s">
        <v>849</v>
      </c>
      <c r="D280" s="4" t="s">
        <v>850</v>
      </c>
      <c r="E280" s="8" t="s">
        <v>9</v>
      </c>
      <c r="F280" s="6">
        <v>0.2</v>
      </c>
      <c r="G280" s="6">
        <v>0.3</v>
      </c>
      <c r="H280" s="6">
        <v>7.0000000000000007E-2</v>
      </c>
      <c r="I280" s="7">
        <f>20%+Tablica4[[#This Row],[Godišnja stopa prireza 2023. ]]*20%</f>
        <v>0.21400000000000002</v>
      </c>
      <c r="J280" s="7">
        <f>30%+Tablica4[[#This Row],[Godišnja stopa prireza 2023. ]]*30%</f>
        <v>0.32100000000000001</v>
      </c>
      <c r="K280" s="7">
        <f>Tablica4[[#This Row],[Niža stopa (porez do 50.400,00 eura godišnje)]]-Tablica4[[#This Row],[Porezno opterećenje dohotka (porez + prirez do 47.780,28 eura godišnje) 2023.]]</f>
        <v>-1.4000000000000012E-2</v>
      </c>
      <c r="L280" s="7">
        <f>Tablica4[[#This Row],[Viša stopa (porez iznad 50.400,00 eura godišnje)]]-Tablica4[[#This Row],[Porezno opterećenje dohotka (porez + prirez preko 47.780,28 eura godišnje) 2023.]]</f>
        <v>-2.1000000000000019E-2</v>
      </c>
    </row>
    <row r="281" spans="1:12" x14ac:dyDescent="0.25">
      <c r="A281" s="1" t="s">
        <v>851</v>
      </c>
      <c r="B281" s="2">
        <v>2763</v>
      </c>
      <c r="C281" s="3" t="s">
        <v>852</v>
      </c>
      <c r="D281" s="4" t="s">
        <v>853</v>
      </c>
      <c r="E281" s="5" t="s">
        <v>9</v>
      </c>
      <c r="F281" s="6">
        <v>0.2</v>
      </c>
      <c r="G281" s="6">
        <v>0.3</v>
      </c>
      <c r="H281" s="6"/>
      <c r="I281" s="7">
        <f>20%+Tablica4[[#This Row],[Godišnja stopa prireza 2023. ]]*20%</f>
        <v>0.2</v>
      </c>
      <c r="J281" s="7">
        <f>30%+Tablica4[[#This Row],[Godišnja stopa prireza 2023. ]]*30%</f>
        <v>0.3</v>
      </c>
      <c r="K281" s="7">
        <f>Tablica4[[#This Row],[Niža stopa (porez do 50.400,00 eura godišnje)]]-Tablica4[[#This Row],[Porezno opterećenje dohotka (porez + prirez do 47.780,28 eura godišnje) 2023.]]</f>
        <v>0</v>
      </c>
      <c r="L281" s="7">
        <f>Tablica4[[#This Row],[Viša stopa (porez iznad 50.400,00 eura godišnje)]]-Tablica4[[#This Row],[Porezno opterećenje dohotka (porez + prirez preko 47.780,28 eura godišnje) 2023.]]</f>
        <v>0</v>
      </c>
    </row>
    <row r="282" spans="1:12" x14ac:dyDescent="0.25">
      <c r="A282" s="1" t="s">
        <v>854</v>
      </c>
      <c r="B282" s="2">
        <v>6173</v>
      </c>
      <c r="C282" s="3" t="s">
        <v>855</v>
      </c>
      <c r="D282" s="4" t="s">
        <v>856</v>
      </c>
      <c r="E282" s="8" t="s">
        <v>9</v>
      </c>
      <c r="F282" s="6">
        <v>0.2</v>
      </c>
      <c r="G282" s="6">
        <v>0.3</v>
      </c>
      <c r="H282" s="6">
        <v>0.08</v>
      </c>
      <c r="I282" s="7">
        <f>20%+Tablica4[[#This Row],[Godišnja stopa prireza 2023. ]]*20%</f>
        <v>0.21600000000000003</v>
      </c>
      <c r="J282" s="7">
        <f>30%+Tablica4[[#This Row],[Godišnja stopa prireza 2023. ]]*30%</f>
        <v>0.32400000000000001</v>
      </c>
      <c r="K282" s="7">
        <f>Tablica4[[#This Row],[Niža stopa (porez do 50.400,00 eura godišnje)]]-Tablica4[[#This Row],[Porezno opterećenje dohotka (porez + prirez do 47.780,28 eura godišnje) 2023.]]</f>
        <v>-1.6000000000000014E-2</v>
      </c>
      <c r="L282" s="7">
        <f>Tablica4[[#This Row],[Viša stopa (porez iznad 50.400,00 eura godišnje)]]-Tablica4[[#This Row],[Porezno opterećenje dohotka (porez + prirez preko 47.780,28 eura godišnje) 2023.]]</f>
        <v>-2.4000000000000021E-2</v>
      </c>
    </row>
    <row r="283" spans="1:12" x14ac:dyDescent="0.25">
      <c r="A283" s="1" t="s">
        <v>857</v>
      </c>
      <c r="B283" s="2">
        <v>2780</v>
      </c>
      <c r="C283" s="3" t="s">
        <v>858</v>
      </c>
      <c r="D283" s="4" t="s">
        <v>859</v>
      </c>
      <c r="E283" s="8" t="s">
        <v>9</v>
      </c>
      <c r="F283" s="6">
        <v>0.2</v>
      </c>
      <c r="G283" s="6">
        <v>0.3</v>
      </c>
      <c r="H283" s="6">
        <v>0.08</v>
      </c>
      <c r="I283" s="7">
        <f>20%+Tablica4[[#This Row],[Godišnja stopa prireza 2023. ]]*20%</f>
        <v>0.21600000000000003</v>
      </c>
      <c r="J283" s="7">
        <f>30%+Tablica4[[#This Row],[Godišnja stopa prireza 2023. ]]*30%</f>
        <v>0.32400000000000001</v>
      </c>
      <c r="K283" s="7">
        <f>Tablica4[[#This Row],[Niža stopa (porez do 50.400,00 eura godišnje)]]-Tablica4[[#This Row],[Porezno opterećenje dohotka (porez + prirez do 47.780,28 eura godišnje) 2023.]]</f>
        <v>-1.6000000000000014E-2</v>
      </c>
      <c r="L283" s="7">
        <f>Tablica4[[#This Row],[Viša stopa (porez iznad 50.400,00 eura godišnje)]]-Tablica4[[#This Row],[Porezno opterećenje dohotka (porez + prirez preko 47.780,28 eura godišnje) 2023.]]</f>
        <v>-2.4000000000000021E-2</v>
      </c>
    </row>
    <row r="284" spans="1:12" x14ac:dyDescent="0.25">
      <c r="A284" s="1" t="s">
        <v>860</v>
      </c>
      <c r="B284" s="2">
        <v>2798</v>
      </c>
      <c r="C284" s="3" t="s">
        <v>861</v>
      </c>
      <c r="D284" s="4" t="s">
        <v>862</v>
      </c>
      <c r="E284" s="8" t="s">
        <v>9</v>
      </c>
      <c r="F284" s="6">
        <v>0.2</v>
      </c>
      <c r="G284" s="6">
        <v>0.3</v>
      </c>
      <c r="H284" s="6"/>
      <c r="I284" s="7">
        <f>20%+Tablica4[[#This Row],[Godišnja stopa prireza 2023. ]]*20%</f>
        <v>0.2</v>
      </c>
      <c r="J284" s="7">
        <f>30%+Tablica4[[#This Row],[Godišnja stopa prireza 2023. ]]*30%</f>
        <v>0.3</v>
      </c>
      <c r="K284" s="7">
        <f>Tablica4[[#This Row],[Niža stopa (porez do 50.400,00 eura godišnje)]]-Tablica4[[#This Row],[Porezno opterećenje dohotka (porez + prirez do 47.780,28 eura godišnje) 2023.]]</f>
        <v>0</v>
      </c>
      <c r="L284" s="7">
        <f>Tablica4[[#This Row],[Viša stopa (porez iznad 50.400,00 eura godišnje)]]-Tablica4[[#This Row],[Porezno opterećenje dohotka (porez + prirez preko 47.780,28 eura godišnje) 2023.]]</f>
        <v>0</v>
      </c>
    </row>
    <row r="285" spans="1:12" x14ac:dyDescent="0.25">
      <c r="A285" s="1" t="s">
        <v>863</v>
      </c>
      <c r="B285" s="2">
        <v>6122</v>
      </c>
      <c r="C285" s="3" t="s">
        <v>864</v>
      </c>
      <c r="D285" s="4" t="s">
        <v>865</v>
      </c>
      <c r="E285" s="5" t="s">
        <v>1693</v>
      </c>
      <c r="F285" s="6">
        <v>0.2</v>
      </c>
      <c r="G285" s="6">
        <v>0.3</v>
      </c>
      <c r="H285" s="6">
        <v>0.05</v>
      </c>
      <c r="I285" s="7">
        <f>20%+Tablica4[[#This Row],[Godišnja stopa prireza 2023. ]]*20%</f>
        <v>0.21000000000000002</v>
      </c>
      <c r="J285" s="7">
        <f>30%+Tablica4[[#This Row],[Godišnja stopa prireza 2023. ]]*30%</f>
        <v>0.315</v>
      </c>
      <c r="K285" s="7">
        <f>Tablica4[[#This Row],[Niža stopa (porez do 50.400,00 eura godišnje)]]-Tablica4[[#This Row],[Porezno opterećenje dohotka (porez + prirez do 47.780,28 eura godišnje) 2023.]]</f>
        <v>-1.0000000000000009E-2</v>
      </c>
      <c r="L285" s="7">
        <f>Tablica4[[#This Row],[Viša stopa (porez iznad 50.400,00 eura godišnje)]]-Tablica4[[#This Row],[Porezno opterećenje dohotka (porez + prirez preko 47.780,28 eura godišnje) 2023.]]</f>
        <v>-1.5000000000000013E-2</v>
      </c>
    </row>
    <row r="286" spans="1:12" x14ac:dyDescent="0.25">
      <c r="A286" s="1" t="s">
        <v>866</v>
      </c>
      <c r="B286" s="2">
        <v>2801</v>
      </c>
      <c r="C286" s="3" t="s">
        <v>867</v>
      </c>
      <c r="D286" s="4" t="s">
        <v>868</v>
      </c>
      <c r="E286" s="8" t="s">
        <v>9</v>
      </c>
      <c r="F286" s="6">
        <v>0.2</v>
      </c>
      <c r="G286" s="6">
        <v>0.3</v>
      </c>
      <c r="H286" s="6"/>
      <c r="I286" s="7">
        <f>20%+Tablica4[[#This Row],[Godišnja stopa prireza 2023. ]]*20%</f>
        <v>0.2</v>
      </c>
      <c r="J286" s="7">
        <f>30%+Tablica4[[#This Row],[Godišnja stopa prireza 2023. ]]*30%</f>
        <v>0.3</v>
      </c>
      <c r="K286" s="7">
        <f>Tablica4[[#This Row],[Niža stopa (porez do 50.400,00 eura godišnje)]]-Tablica4[[#This Row],[Porezno opterećenje dohotka (porez + prirez do 47.780,28 eura godišnje) 2023.]]</f>
        <v>0</v>
      </c>
      <c r="L286" s="7">
        <f>Tablica4[[#This Row],[Viša stopa (porez iznad 50.400,00 eura godišnje)]]-Tablica4[[#This Row],[Porezno opterećenje dohotka (porez + prirez preko 47.780,28 eura godišnje) 2023.]]</f>
        <v>0</v>
      </c>
    </row>
    <row r="287" spans="1:12" x14ac:dyDescent="0.25">
      <c r="A287" s="1" t="s">
        <v>869</v>
      </c>
      <c r="B287" s="2">
        <v>2810</v>
      </c>
      <c r="C287" s="3" t="s">
        <v>870</v>
      </c>
      <c r="D287" s="4" t="s">
        <v>871</v>
      </c>
      <c r="E287" s="8" t="s">
        <v>9</v>
      </c>
      <c r="F287" s="6">
        <v>0.2</v>
      </c>
      <c r="G287" s="6">
        <v>0.3</v>
      </c>
      <c r="H287" s="6"/>
      <c r="I287" s="7">
        <f>20%+Tablica4[[#This Row],[Godišnja stopa prireza 2023. ]]*20%</f>
        <v>0.2</v>
      </c>
      <c r="J287" s="7">
        <f>30%+Tablica4[[#This Row],[Godišnja stopa prireza 2023. ]]*30%</f>
        <v>0.3</v>
      </c>
      <c r="K287" s="7">
        <f>Tablica4[[#This Row],[Niža stopa (porez do 50.400,00 eura godišnje)]]-Tablica4[[#This Row],[Porezno opterećenje dohotka (porez + prirez do 47.780,28 eura godišnje) 2023.]]</f>
        <v>0</v>
      </c>
      <c r="L287" s="7">
        <f>Tablica4[[#This Row],[Viša stopa (porez iznad 50.400,00 eura godišnje)]]-Tablica4[[#This Row],[Porezno opterećenje dohotka (porez + prirez preko 47.780,28 eura godišnje) 2023.]]</f>
        <v>0</v>
      </c>
    </row>
    <row r="288" spans="1:12" x14ac:dyDescent="0.25">
      <c r="A288" s="1" t="s">
        <v>872</v>
      </c>
      <c r="B288" s="2">
        <v>2950</v>
      </c>
      <c r="C288" s="3" t="s">
        <v>873</v>
      </c>
      <c r="D288" s="4" t="s">
        <v>874</v>
      </c>
      <c r="E288" s="8" t="s">
        <v>9</v>
      </c>
      <c r="F288" s="6">
        <v>0.2</v>
      </c>
      <c r="G288" s="6">
        <v>0.3</v>
      </c>
      <c r="H288" s="6"/>
      <c r="I288" s="7">
        <f>20%+Tablica4[[#This Row],[Godišnja stopa prireza 2023. ]]*20%</f>
        <v>0.2</v>
      </c>
      <c r="J288" s="7">
        <f>30%+Tablica4[[#This Row],[Godišnja stopa prireza 2023. ]]*30%</f>
        <v>0.3</v>
      </c>
      <c r="K288" s="7">
        <f>Tablica4[[#This Row],[Niža stopa (porez do 50.400,00 eura godišnje)]]-Tablica4[[#This Row],[Porezno opterećenje dohotka (porez + prirez do 47.780,28 eura godišnje) 2023.]]</f>
        <v>0</v>
      </c>
      <c r="L288" s="7">
        <f>Tablica4[[#This Row],[Viša stopa (porez iznad 50.400,00 eura godišnje)]]-Tablica4[[#This Row],[Porezno opterećenje dohotka (porez + prirez preko 47.780,28 eura godišnje) 2023.]]</f>
        <v>0</v>
      </c>
    </row>
    <row r="289" spans="1:12" x14ac:dyDescent="0.25">
      <c r="A289" s="1" t="s">
        <v>875</v>
      </c>
      <c r="B289" s="2">
        <v>2828</v>
      </c>
      <c r="C289" s="3" t="s">
        <v>876</v>
      </c>
      <c r="D289" s="4" t="s">
        <v>877</v>
      </c>
      <c r="E289" s="5" t="s">
        <v>1694</v>
      </c>
      <c r="F289" s="6">
        <v>0.2</v>
      </c>
      <c r="G289" s="6">
        <v>0.3</v>
      </c>
      <c r="H289" s="6"/>
      <c r="I289" s="7">
        <f>20%+Tablica4[[#This Row],[Godišnja stopa prireza 2023. ]]*20%</f>
        <v>0.2</v>
      </c>
      <c r="J289" s="7">
        <f>30%+Tablica4[[#This Row],[Godišnja stopa prireza 2023. ]]*30%</f>
        <v>0.3</v>
      </c>
      <c r="K289" s="7">
        <f>Tablica4[[#This Row],[Niža stopa (porez do 50.400,00 eura godišnje)]]-Tablica4[[#This Row],[Porezno opterećenje dohotka (porez + prirez do 47.780,28 eura godišnje) 2023.]]</f>
        <v>0</v>
      </c>
      <c r="L289" s="7">
        <f>Tablica4[[#This Row],[Viša stopa (porez iznad 50.400,00 eura godišnje)]]-Tablica4[[#This Row],[Porezno opterećenje dohotka (porez + prirez preko 47.780,28 eura godišnje) 2023.]]</f>
        <v>0</v>
      </c>
    </row>
    <row r="290" spans="1:12" x14ac:dyDescent="0.25">
      <c r="A290" s="1" t="s">
        <v>878</v>
      </c>
      <c r="B290" s="2">
        <v>2836</v>
      </c>
      <c r="C290" s="3" t="s">
        <v>879</v>
      </c>
      <c r="D290" s="4" t="s">
        <v>880</v>
      </c>
      <c r="E290" s="8" t="s">
        <v>9</v>
      </c>
      <c r="F290" s="6">
        <v>0.2</v>
      </c>
      <c r="G290" s="6">
        <v>0.3</v>
      </c>
      <c r="H290" s="6"/>
      <c r="I290" s="7">
        <f>20%+Tablica4[[#This Row],[Godišnja stopa prireza 2023. ]]*20%</f>
        <v>0.2</v>
      </c>
      <c r="J290" s="7">
        <f>30%+Tablica4[[#This Row],[Godišnja stopa prireza 2023. ]]*30%</f>
        <v>0.3</v>
      </c>
      <c r="K290" s="7">
        <f>Tablica4[[#This Row],[Niža stopa (porez do 50.400,00 eura godišnje)]]-Tablica4[[#This Row],[Porezno opterećenje dohotka (porez + prirez do 47.780,28 eura godišnje) 2023.]]</f>
        <v>0</v>
      </c>
      <c r="L290" s="7">
        <f>Tablica4[[#This Row],[Viša stopa (porez iznad 50.400,00 eura godišnje)]]-Tablica4[[#This Row],[Porezno opterećenje dohotka (porez + prirez preko 47.780,28 eura godišnje) 2023.]]</f>
        <v>0</v>
      </c>
    </row>
    <row r="291" spans="1:12" x14ac:dyDescent="0.25">
      <c r="A291" s="1" t="s">
        <v>881</v>
      </c>
      <c r="B291" s="2">
        <v>2844</v>
      </c>
      <c r="C291" s="3" t="s">
        <v>882</v>
      </c>
      <c r="D291" s="4" t="s">
        <v>883</v>
      </c>
      <c r="E291" s="8" t="s">
        <v>1691</v>
      </c>
      <c r="F291" s="6">
        <v>0.22</v>
      </c>
      <c r="G291" s="6">
        <v>0.33</v>
      </c>
      <c r="H291" s="6">
        <v>0.12</v>
      </c>
      <c r="I291" s="7">
        <f>20%+Tablica4[[#This Row],[Godišnja stopa prireza 2023. ]]*20%</f>
        <v>0.224</v>
      </c>
      <c r="J291" s="7">
        <f>30%+Tablica4[[#This Row],[Godišnja stopa prireza 2023. ]]*30%</f>
        <v>0.33599999999999997</v>
      </c>
      <c r="K291" s="7">
        <f>Tablica4[[#This Row],[Niža stopa (porez do 50.400,00 eura godišnje)]]-Tablica4[[#This Row],[Porezno opterećenje dohotka (porez + prirez do 47.780,28 eura godišnje) 2023.]]</f>
        <v>-4.0000000000000036E-3</v>
      </c>
      <c r="L291" s="7">
        <f>Tablica4[[#This Row],[Viša stopa (porez iznad 50.400,00 eura godišnje)]]-Tablica4[[#This Row],[Porezno opterećenje dohotka (porez + prirez preko 47.780,28 eura godišnje) 2023.]]</f>
        <v>-5.9999999999999498E-3</v>
      </c>
    </row>
    <row r="292" spans="1:12" x14ac:dyDescent="0.25">
      <c r="A292" s="1" t="s">
        <v>884</v>
      </c>
      <c r="B292" s="2">
        <v>2852</v>
      </c>
      <c r="C292" s="3" t="s">
        <v>885</v>
      </c>
      <c r="D292" s="4" t="s">
        <v>886</v>
      </c>
      <c r="E292" s="8" t="s">
        <v>1688</v>
      </c>
      <c r="F292" s="6">
        <v>0.2</v>
      </c>
      <c r="G292" s="6">
        <v>0.3</v>
      </c>
      <c r="H292" s="6">
        <v>0.1</v>
      </c>
      <c r="I292" s="7">
        <f>20%+Tablica4[[#This Row],[Godišnja stopa prireza 2023. ]]*20%</f>
        <v>0.22000000000000003</v>
      </c>
      <c r="J292" s="7">
        <f>30%+Tablica4[[#This Row],[Godišnja stopa prireza 2023. ]]*30%</f>
        <v>0.32999999999999996</v>
      </c>
      <c r="K292" s="7">
        <f>Tablica4[[#This Row],[Niža stopa (porez do 50.400,00 eura godišnje)]]-Tablica4[[#This Row],[Porezno opterećenje dohotka (porez + prirez do 47.780,28 eura godišnje) 2023.]]</f>
        <v>-2.0000000000000018E-2</v>
      </c>
      <c r="L292" s="7">
        <f>Tablica4[[#This Row],[Viša stopa (porez iznad 50.400,00 eura godišnje)]]-Tablica4[[#This Row],[Porezno opterećenje dohotka (porez + prirez preko 47.780,28 eura godišnje) 2023.]]</f>
        <v>-2.9999999999999971E-2</v>
      </c>
    </row>
    <row r="293" spans="1:12" x14ac:dyDescent="0.25">
      <c r="A293" s="1" t="s">
        <v>887</v>
      </c>
      <c r="B293" s="2">
        <v>2879</v>
      </c>
      <c r="C293" s="3" t="s">
        <v>888</v>
      </c>
      <c r="D293" s="4" t="s">
        <v>889</v>
      </c>
      <c r="E293" s="5" t="s">
        <v>9</v>
      </c>
      <c r="F293" s="6">
        <v>0.2</v>
      </c>
      <c r="G293" s="6">
        <v>0.3</v>
      </c>
      <c r="H293" s="6"/>
      <c r="I293" s="7">
        <f>20%+Tablica4[[#This Row],[Godišnja stopa prireza 2023. ]]*20%</f>
        <v>0.2</v>
      </c>
      <c r="J293" s="7">
        <f>30%+Tablica4[[#This Row],[Godišnja stopa prireza 2023. ]]*30%</f>
        <v>0.3</v>
      </c>
      <c r="K293" s="7">
        <f>Tablica4[[#This Row],[Niža stopa (porez do 50.400,00 eura godišnje)]]-Tablica4[[#This Row],[Porezno opterećenje dohotka (porez + prirez do 47.780,28 eura godišnje) 2023.]]</f>
        <v>0</v>
      </c>
      <c r="L293" s="7">
        <f>Tablica4[[#This Row],[Viša stopa (porez iznad 50.400,00 eura godišnje)]]-Tablica4[[#This Row],[Porezno opterećenje dohotka (porez + prirez preko 47.780,28 eura godišnje) 2023.]]</f>
        <v>0</v>
      </c>
    </row>
    <row r="294" spans="1:12" x14ac:dyDescent="0.25">
      <c r="A294" s="1" t="s">
        <v>890</v>
      </c>
      <c r="B294" s="2">
        <v>2887</v>
      </c>
      <c r="C294" s="3" t="s">
        <v>891</v>
      </c>
      <c r="D294" s="4" t="s">
        <v>892</v>
      </c>
      <c r="E294" s="8" t="s">
        <v>9</v>
      </c>
      <c r="F294" s="6">
        <v>0.2</v>
      </c>
      <c r="G294" s="6">
        <v>0.3</v>
      </c>
      <c r="H294" s="6"/>
      <c r="I294" s="7">
        <f>20%+Tablica4[[#This Row],[Godišnja stopa prireza 2023. ]]*20%</f>
        <v>0.2</v>
      </c>
      <c r="J294" s="7">
        <f>30%+Tablica4[[#This Row],[Godišnja stopa prireza 2023. ]]*30%</f>
        <v>0.3</v>
      </c>
      <c r="K294" s="7">
        <f>Tablica4[[#This Row],[Niža stopa (porez do 50.400,00 eura godišnje)]]-Tablica4[[#This Row],[Porezno opterećenje dohotka (porez + prirez do 47.780,28 eura godišnje) 2023.]]</f>
        <v>0</v>
      </c>
      <c r="L294" s="7">
        <f>Tablica4[[#This Row],[Viša stopa (porez iznad 50.400,00 eura godišnje)]]-Tablica4[[#This Row],[Porezno opterećenje dohotka (porez + prirez preko 47.780,28 eura godišnje) 2023.]]</f>
        <v>0</v>
      </c>
    </row>
    <row r="295" spans="1:12" x14ac:dyDescent="0.25">
      <c r="A295" s="1" t="s">
        <v>893</v>
      </c>
      <c r="B295" s="2">
        <v>5541</v>
      </c>
      <c r="C295" s="3" t="s">
        <v>894</v>
      </c>
      <c r="D295" s="4" t="s">
        <v>895</v>
      </c>
      <c r="E295" s="8" t="s">
        <v>9</v>
      </c>
      <c r="F295" s="6">
        <v>0.2</v>
      </c>
      <c r="G295" s="6">
        <v>0.3</v>
      </c>
      <c r="H295" s="6"/>
      <c r="I295" s="7">
        <f>20%+Tablica4[[#This Row],[Godišnja stopa prireza 2023. ]]*20%</f>
        <v>0.2</v>
      </c>
      <c r="J295" s="7">
        <f>30%+Tablica4[[#This Row],[Godišnja stopa prireza 2023. ]]*30%</f>
        <v>0.3</v>
      </c>
      <c r="K295" s="7">
        <f>Tablica4[[#This Row],[Niža stopa (porez do 50.400,00 eura godišnje)]]-Tablica4[[#This Row],[Porezno opterećenje dohotka (porez + prirez do 47.780,28 eura godišnje) 2023.]]</f>
        <v>0</v>
      </c>
      <c r="L295" s="7">
        <f>Tablica4[[#This Row],[Viša stopa (porez iznad 50.400,00 eura godišnje)]]-Tablica4[[#This Row],[Porezno opterećenje dohotka (porez + prirez preko 47.780,28 eura godišnje) 2023.]]</f>
        <v>0</v>
      </c>
    </row>
    <row r="296" spans="1:12" x14ac:dyDescent="0.25">
      <c r="A296" s="1" t="s">
        <v>896</v>
      </c>
      <c r="B296" s="2">
        <v>2895</v>
      </c>
      <c r="C296" s="3" t="s">
        <v>897</v>
      </c>
      <c r="D296" s="4" t="s">
        <v>898</v>
      </c>
      <c r="E296" s="8" t="s">
        <v>1700</v>
      </c>
      <c r="F296" s="6">
        <v>0.2</v>
      </c>
      <c r="G296" s="6">
        <v>0.3</v>
      </c>
      <c r="H296" s="6">
        <v>0.1</v>
      </c>
      <c r="I296" s="7">
        <f>20%+Tablica4[[#This Row],[Godišnja stopa prireza 2023. ]]*20%</f>
        <v>0.22000000000000003</v>
      </c>
      <c r="J296" s="7">
        <f>30%+Tablica4[[#This Row],[Godišnja stopa prireza 2023. ]]*30%</f>
        <v>0.32999999999999996</v>
      </c>
      <c r="K296" s="7">
        <f>Tablica4[[#This Row],[Niža stopa (porez do 50.400,00 eura godišnje)]]-Tablica4[[#This Row],[Porezno opterećenje dohotka (porez + prirez do 47.780,28 eura godišnje) 2023.]]</f>
        <v>-2.0000000000000018E-2</v>
      </c>
      <c r="L296" s="7">
        <f>Tablica4[[#This Row],[Viša stopa (porez iznad 50.400,00 eura godišnje)]]-Tablica4[[#This Row],[Porezno opterećenje dohotka (porez + prirez preko 47.780,28 eura godišnje) 2023.]]</f>
        <v>-2.9999999999999971E-2</v>
      </c>
    </row>
    <row r="297" spans="1:12" x14ac:dyDescent="0.25">
      <c r="A297" s="1" t="s">
        <v>899</v>
      </c>
      <c r="B297" s="2">
        <v>2909</v>
      </c>
      <c r="C297" s="3" t="s">
        <v>900</v>
      </c>
      <c r="D297" s="4" t="s">
        <v>901</v>
      </c>
      <c r="E297" s="5" t="s">
        <v>1695</v>
      </c>
      <c r="F297" s="6">
        <v>0.2</v>
      </c>
      <c r="G297" s="6">
        <v>0.3</v>
      </c>
      <c r="H297" s="6">
        <v>7.0000000000000007E-2</v>
      </c>
      <c r="I297" s="7">
        <f>20%+Tablica4[[#This Row],[Godišnja stopa prireza 2023. ]]*20%</f>
        <v>0.21400000000000002</v>
      </c>
      <c r="J297" s="7">
        <f>30%+Tablica4[[#This Row],[Godišnja stopa prireza 2023. ]]*30%</f>
        <v>0.32100000000000001</v>
      </c>
      <c r="K297" s="7">
        <f>Tablica4[[#This Row],[Niža stopa (porez do 50.400,00 eura godišnje)]]-Tablica4[[#This Row],[Porezno opterećenje dohotka (porez + prirez do 47.780,28 eura godišnje) 2023.]]</f>
        <v>-1.4000000000000012E-2</v>
      </c>
      <c r="L297" s="7">
        <f>Tablica4[[#This Row],[Viša stopa (porez iznad 50.400,00 eura godišnje)]]-Tablica4[[#This Row],[Porezno opterećenje dohotka (porez + prirez preko 47.780,28 eura godišnje) 2023.]]</f>
        <v>-2.1000000000000019E-2</v>
      </c>
    </row>
    <row r="298" spans="1:12" x14ac:dyDescent="0.25">
      <c r="A298" s="1" t="s">
        <v>902</v>
      </c>
      <c r="B298" s="2">
        <v>5371</v>
      </c>
      <c r="C298" s="3" t="s">
        <v>903</v>
      </c>
      <c r="D298" s="4" t="s">
        <v>904</v>
      </c>
      <c r="E298" s="8" t="s">
        <v>1688</v>
      </c>
      <c r="F298" s="6">
        <v>0.2</v>
      </c>
      <c r="G298" s="6">
        <v>0.3</v>
      </c>
      <c r="H298" s="6"/>
      <c r="I298" s="7">
        <f>20%+Tablica4[[#This Row],[Godišnja stopa prireza 2023. ]]*20%</f>
        <v>0.2</v>
      </c>
      <c r="J298" s="7">
        <f>30%+Tablica4[[#This Row],[Godišnja stopa prireza 2023. ]]*30%</f>
        <v>0.3</v>
      </c>
      <c r="K298" s="7">
        <f>Tablica4[[#This Row],[Niža stopa (porez do 50.400,00 eura godišnje)]]-Tablica4[[#This Row],[Porezno opterećenje dohotka (porez + prirez do 47.780,28 eura godišnje) 2023.]]</f>
        <v>0</v>
      </c>
      <c r="L298" s="7">
        <f>Tablica4[[#This Row],[Viša stopa (porez iznad 50.400,00 eura godišnje)]]-Tablica4[[#This Row],[Porezno opterećenje dohotka (porez + prirez preko 47.780,28 eura godišnje) 2023.]]</f>
        <v>0</v>
      </c>
    </row>
    <row r="299" spans="1:12" x14ac:dyDescent="0.25">
      <c r="A299" s="1" t="s">
        <v>905</v>
      </c>
      <c r="B299" s="2">
        <v>2917</v>
      </c>
      <c r="C299" s="3" t="s">
        <v>906</v>
      </c>
      <c r="D299" s="4" t="s">
        <v>907</v>
      </c>
      <c r="E299" s="8" t="s">
        <v>1694</v>
      </c>
      <c r="F299" s="6">
        <v>0.2</v>
      </c>
      <c r="G299" s="6">
        <v>0.33</v>
      </c>
      <c r="H299" s="6"/>
      <c r="I299" s="7">
        <f>20%+Tablica4[[#This Row],[Godišnja stopa prireza 2023. ]]*20%</f>
        <v>0.2</v>
      </c>
      <c r="J299" s="7">
        <f>30%+Tablica4[[#This Row],[Godišnja stopa prireza 2023. ]]*30%</f>
        <v>0.3</v>
      </c>
      <c r="K299" s="7">
        <f>Tablica4[[#This Row],[Niža stopa (porez do 50.400,00 eura godišnje)]]-Tablica4[[#This Row],[Porezno opterećenje dohotka (porez + prirez do 47.780,28 eura godišnje) 2023.]]</f>
        <v>0</v>
      </c>
      <c r="L299" s="7">
        <f>Tablica4[[#This Row],[Viša stopa (porez iznad 50.400,00 eura godišnje)]]-Tablica4[[#This Row],[Porezno opterećenje dohotka (porez + prirez preko 47.780,28 eura godišnje) 2023.]]</f>
        <v>3.0000000000000027E-2</v>
      </c>
    </row>
    <row r="300" spans="1:12" x14ac:dyDescent="0.25">
      <c r="A300" s="1" t="s">
        <v>908</v>
      </c>
      <c r="B300" s="2">
        <v>2925</v>
      </c>
      <c r="C300" s="3" t="s">
        <v>909</v>
      </c>
      <c r="D300" s="4" t="s">
        <v>910</v>
      </c>
      <c r="E300" s="8" t="s">
        <v>9</v>
      </c>
      <c r="F300" s="6">
        <v>0.2</v>
      </c>
      <c r="G300" s="6">
        <v>0.3</v>
      </c>
      <c r="H300" s="6"/>
      <c r="I300" s="7">
        <f>20%+Tablica4[[#This Row],[Godišnja stopa prireza 2023. ]]*20%</f>
        <v>0.2</v>
      </c>
      <c r="J300" s="7">
        <f>30%+Tablica4[[#This Row],[Godišnja stopa prireza 2023. ]]*30%</f>
        <v>0.3</v>
      </c>
      <c r="K300" s="7">
        <f>Tablica4[[#This Row],[Niža stopa (porez do 50.400,00 eura godišnje)]]-Tablica4[[#This Row],[Porezno opterećenje dohotka (porez + prirez do 47.780,28 eura godišnje) 2023.]]</f>
        <v>0</v>
      </c>
      <c r="L300" s="7">
        <f>Tablica4[[#This Row],[Viša stopa (porez iznad 50.400,00 eura godišnje)]]-Tablica4[[#This Row],[Porezno opterećenje dohotka (porez + prirez preko 47.780,28 eura godišnje) 2023.]]</f>
        <v>0</v>
      </c>
    </row>
    <row r="301" spans="1:12" x14ac:dyDescent="0.25">
      <c r="A301" s="1" t="s">
        <v>911</v>
      </c>
      <c r="B301" s="2">
        <v>5614</v>
      </c>
      <c r="C301" s="3" t="s">
        <v>912</v>
      </c>
      <c r="D301" s="4" t="s">
        <v>913</v>
      </c>
      <c r="E301" s="5" t="s">
        <v>9</v>
      </c>
      <c r="F301" s="6">
        <v>0.2</v>
      </c>
      <c r="G301" s="6">
        <v>0.3</v>
      </c>
      <c r="H301" s="6"/>
      <c r="I301" s="7">
        <f>20%+Tablica4[[#This Row],[Godišnja stopa prireza 2023. ]]*20%</f>
        <v>0.2</v>
      </c>
      <c r="J301" s="7">
        <f>30%+Tablica4[[#This Row],[Godišnja stopa prireza 2023. ]]*30%</f>
        <v>0.3</v>
      </c>
      <c r="K301" s="7">
        <f>Tablica4[[#This Row],[Niža stopa (porez do 50.400,00 eura godišnje)]]-Tablica4[[#This Row],[Porezno opterećenje dohotka (porez + prirez do 47.780,28 eura godišnje) 2023.]]</f>
        <v>0</v>
      </c>
      <c r="L301" s="7">
        <f>Tablica4[[#This Row],[Viša stopa (porez iznad 50.400,00 eura godišnje)]]-Tablica4[[#This Row],[Porezno opterećenje dohotka (porez + prirez preko 47.780,28 eura godišnje) 2023.]]</f>
        <v>0</v>
      </c>
    </row>
    <row r="302" spans="1:12" x14ac:dyDescent="0.25">
      <c r="A302" s="1" t="s">
        <v>914</v>
      </c>
      <c r="B302" s="2">
        <v>2933</v>
      </c>
      <c r="C302" s="3" t="s">
        <v>915</v>
      </c>
      <c r="D302" s="4" t="s">
        <v>916</v>
      </c>
      <c r="E302" s="8" t="s">
        <v>1695</v>
      </c>
      <c r="F302" s="6">
        <v>0.2</v>
      </c>
      <c r="G302" s="6">
        <v>0.3</v>
      </c>
      <c r="H302" s="6">
        <v>0.08</v>
      </c>
      <c r="I302" s="7">
        <f>20%+Tablica4[[#This Row],[Godišnja stopa prireza 2023. ]]*20%</f>
        <v>0.21600000000000003</v>
      </c>
      <c r="J302" s="7">
        <f>30%+Tablica4[[#This Row],[Godišnja stopa prireza 2023. ]]*30%</f>
        <v>0.32400000000000001</v>
      </c>
      <c r="K302" s="7">
        <f>Tablica4[[#This Row],[Niža stopa (porez do 50.400,00 eura godišnje)]]-Tablica4[[#This Row],[Porezno opterećenje dohotka (porez + prirez do 47.780,28 eura godišnje) 2023.]]</f>
        <v>-1.6000000000000014E-2</v>
      </c>
      <c r="L302" s="7">
        <f>Tablica4[[#This Row],[Viša stopa (porez iznad 50.400,00 eura godišnje)]]-Tablica4[[#This Row],[Porezno opterećenje dohotka (porez + prirez preko 47.780,28 eura godišnje) 2023.]]</f>
        <v>-2.4000000000000021E-2</v>
      </c>
    </row>
    <row r="303" spans="1:12" x14ac:dyDescent="0.25">
      <c r="A303" s="1" t="s">
        <v>917</v>
      </c>
      <c r="B303" s="2">
        <v>2941</v>
      </c>
      <c r="C303" s="3" t="s">
        <v>918</v>
      </c>
      <c r="D303" s="4" t="s">
        <v>919</v>
      </c>
      <c r="E303" s="8" t="s">
        <v>9</v>
      </c>
      <c r="F303" s="6">
        <v>0.2</v>
      </c>
      <c r="G303" s="6">
        <v>0.3</v>
      </c>
      <c r="H303" s="6">
        <v>0.06</v>
      </c>
      <c r="I303" s="7">
        <f>20%+Tablica4[[#This Row],[Godišnja stopa prireza 2023. ]]*20%</f>
        <v>0.21200000000000002</v>
      </c>
      <c r="J303" s="7">
        <f>30%+Tablica4[[#This Row],[Godišnja stopa prireza 2023. ]]*30%</f>
        <v>0.318</v>
      </c>
      <c r="K303" s="7">
        <f>Tablica4[[#This Row],[Niža stopa (porez do 50.400,00 eura godišnje)]]-Tablica4[[#This Row],[Porezno opterećenje dohotka (porez + prirez do 47.780,28 eura godišnje) 2023.]]</f>
        <v>-1.2000000000000011E-2</v>
      </c>
      <c r="L303" s="7">
        <f>Tablica4[[#This Row],[Viša stopa (porez iznad 50.400,00 eura godišnje)]]-Tablica4[[#This Row],[Porezno opterećenje dohotka (porez + prirez preko 47.780,28 eura godišnje) 2023.]]</f>
        <v>-1.8000000000000016E-2</v>
      </c>
    </row>
    <row r="304" spans="1:12" x14ac:dyDescent="0.25">
      <c r="A304" s="1" t="s">
        <v>920</v>
      </c>
      <c r="B304" s="2">
        <v>2968</v>
      </c>
      <c r="C304" s="3" t="s">
        <v>921</v>
      </c>
      <c r="D304" s="4" t="s">
        <v>922</v>
      </c>
      <c r="E304" s="8" t="s">
        <v>9</v>
      </c>
      <c r="F304" s="6">
        <v>0.2</v>
      </c>
      <c r="G304" s="6">
        <v>0.3</v>
      </c>
      <c r="H304" s="6"/>
      <c r="I304" s="7">
        <f>20%+Tablica4[[#This Row],[Godišnja stopa prireza 2023. ]]*20%</f>
        <v>0.2</v>
      </c>
      <c r="J304" s="7">
        <f>30%+Tablica4[[#This Row],[Godišnja stopa prireza 2023. ]]*30%</f>
        <v>0.3</v>
      </c>
      <c r="K304" s="7">
        <f>Tablica4[[#This Row],[Niža stopa (porez do 50.400,00 eura godišnje)]]-Tablica4[[#This Row],[Porezno opterećenje dohotka (porez + prirez do 47.780,28 eura godišnje) 2023.]]</f>
        <v>0</v>
      </c>
      <c r="L304" s="7">
        <f>Tablica4[[#This Row],[Viša stopa (porez iznad 50.400,00 eura godišnje)]]-Tablica4[[#This Row],[Porezno opterećenje dohotka (porez + prirez preko 47.780,28 eura godišnje) 2023.]]</f>
        <v>0</v>
      </c>
    </row>
    <row r="305" spans="1:12" x14ac:dyDescent="0.25">
      <c r="A305" s="1" t="s">
        <v>923</v>
      </c>
      <c r="B305" s="2">
        <v>2976</v>
      </c>
      <c r="C305" s="3" t="s">
        <v>924</v>
      </c>
      <c r="D305" s="4" t="s">
        <v>925</v>
      </c>
      <c r="E305" s="5" t="s">
        <v>1696</v>
      </c>
      <c r="F305" s="6">
        <v>0.2</v>
      </c>
      <c r="G305" s="6">
        <v>0.33</v>
      </c>
      <c r="H305" s="6">
        <v>0.05</v>
      </c>
      <c r="I305" s="7">
        <f>20%+Tablica4[[#This Row],[Godišnja stopa prireza 2023. ]]*20%</f>
        <v>0.21000000000000002</v>
      </c>
      <c r="J305" s="7">
        <f>30%+Tablica4[[#This Row],[Godišnja stopa prireza 2023. ]]*30%</f>
        <v>0.315</v>
      </c>
      <c r="K305" s="7">
        <f>Tablica4[[#This Row],[Niža stopa (porez do 50.400,00 eura godišnje)]]-Tablica4[[#This Row],[Porezno opterećenje dohotka (porez + prirez do 47.780,28 eura godišnje) 2023.]]</f>
        <v>-1.0000000000000009E-2</v>
      </c>
      <c r="L305" s="7">
        <f>Tablica4[[#This Row],[Viša stopa (porez iznad 50.400,00 eura godišnje)]]-Tablica4[[#This Row],[Porezno opterećenje dohotka (porez + prirez preko 47.780,28 eura godišnje) 2023.]]</f>
        <v>1.5000000000000013E-2</v>
      </c>
    </row>
    <row r="306" spans="1:12" x14ac:dyDescent="0.25">
      <c r="A306" s="1" t="s">
        <v>926</v>
      </c>
      <c r="B306" s="2">
        <v>5886</v>
      </c>
      <c r="C306" s="3" t="s">
        <v>927</v>
      </c>
      <c r="D306" s="4" t="s">
        <v>928</v>
      </c>
      <c r="E306" s="8" t="s">
        <v>1692</v>
      </c>
      <c r="F306" s="6">
        <v>0.2</v>
      </c>
      <c r="G306" s="6">
        <v>0.3</v>
      </c>
      <c r="H306" s="6"/>
      <c r="I306" s="7">
        <f>20%+Tablica4[[#This Row],[Godišnja stopa prireza 2023. ]]*20%</f>
        <v>0.2</v>
      </c>
      <c r="J306" s="7">
        <f>30%+Tablica4[[#This Row],[Godišnja stopa prireza 2023. ]]*30%</f>
        <v>0.3</v>
      </c>
      <c r="K306" s="7">
        <f>Tablica4[[#This Row],[Niža stopa (porez do 50.400,00 eura godišnje)]]-Tablica4[[#This Row],[Porezno opterećenje dohotka (porez + prirez do 47.780,28 eura godišnje) 2023.]]</f>
        <v>0</v>
      </c>
      <c r="L306" s="7">
        <f>Tablica4[[#This Row],[Viša stopa (porez iznad 50.400,00 eura godišnje)]]-Tablica4[[#This Row],[Porezno opterećenje dohotka (porez + prirez preko 47.780,28 eura godišnje) 2023.]]</f>
        <v>0</v>
      </c>
    </row>
    <row r="307" spans="1:12" x14ac:dyDescent="0.25">
      <c r="A307" s="1" t="s">
        <v>929</v>
      </c>
      <c r="B307" s="2">
        <v>2992</v>
      </c>
      <c r="C307" s="3" t="s">
        <v>930</v>
      </c>
      <c r="D307" s="4" t="s">
        <v>931</v>
      </c>
      <c r="E307" s="8" t="s">
        <v>9</v>
      </c>
      <c r="F307" s="6">
        <v>0.2</v>
      </c>
      <c r="G307" s="6">
        <v>0.3</v>
      </c>
      <c r="H307" s="6">
        <v>0.1</v>
      </c>
      <c r="I307" s="7">
        <f>20%+Tablica4[[#This Row],[Godišnja stopa prireza 2023. ]]*20%</f>
        <v>0.22000000000000003</v>
      </c>
      <c r="J307" s="7">
        <f>30%+Tablica4[[#This Row],[Godišnja stopa prireza 2023. ]]*30%</f>
        <v>0.32999999999999996</v>
      </c>
      <c r="K307" s="7">
        <f>Tablica4[[#This Row],[Niža stopa (porez do 50.400,00 eura godišnje)]]-Tablica4[[#This Row],[Porezno opterećenje dohotka (porez + prirez do 47.780,28 eura godišnje) 2023.]]</f>
        <v>-2.0000000000000018E-2</v>
      </c>
      <c r="L307" s="7">
        <f>Tablica4[[#This Row],[Viša stopa (porez iznad 50.400,00 eura godišnje)]]-Tablica4[[#This Row],[Porezno opterećenje dohotka (porez + prirez preko 47.780,28 eura godišnje) 2023.]]</f>
        <v>-2.9999999999999971E-2</v>
      </c>
    </row>
    <row r="308" spans="1:12" x14ac:dyDescent="0.25">
      <c r="A308" s="1" t="s">
        <v>932</v>
      </c>
      <c r="B308" s="2">
        <v>3000</v>
      </c>
      <c r="C308" s="3" t="s">
        <v>933</v>
      </c>
      <c r="D308" s="4" t="s">
        <v>934</v>
      </c>
      <c r="E308" s="8" t="s">
        <v>1696</v>
      </c>
      <c r="F308" s="6">
        <v>0.216</v>
      </c>
      <c r="G308" s="6">
        <v>0.32400000000000001</v>
      </c>
      <c r="H308" s="6">
        <v>0.08</v>
      </c>
      <c r="I308" s="7">
        <f>20%+Tablica4[[#This Row],[Godišnja stopa prireza 2023. ]]*20%</f>
        <v>0.21600000000000003</v>
      </c>
      <c r="J308" s="7">
        <f>30%+Tablica4[[#This Row],[Godišnja stopa prireza 2023. ]]*30%</f>
        <v>0.32400000000000001</v>
      </c>
      <c r="K308" s="7">
        <f>Tablica4[[#This Row],[Niža stopa (porez do 50.400,00 eura godišnje)]]-Tablica4[[#This Row],[Porezno opterećenje dohotka (porez + prirez do 47.780,28 eura godišnje) 2023.]]</f>
        <v>0</v>
      </c>
      <c r="L308" s="7">
        <f>Tablica4[[#This Row],[Viša stopa (porez iznad 50.400,00 eura godišnje)]]-Tablica4[[#This Row],[Porezno opterećenje dohotka (porez + prirez preko 47.780,28 eura godišnje) 2023.]]</f>
        <v>0</v>
      </c>
    </row>
    <row r="309" spans="1:12" x14ac:dyDescent="0.25">
      <c r="A309" s="1" t="s">
        <v>935</v>
      </c>
      <c r="B309" s="2">
        <v>3018</v>
      </c>
      <c r="C309" s="3" t="s">
        <v>936</v>
      </c>
      <c r="D309" s="4" t="s">
        <v>937</v>
      </c>
      <c r="E309" s="5" t="s">
        <v>9</v>
      </c>
      <c r="F309" s="6">
        <v>0.2</v>
      </c>
      <c r="G309" s="6">
        <v>0.3</v>
      </c>
      <c r="H309" s="6"/>
      <c r="I309" s="7">
        <f>20%+Tablica4[[#This Row],[Godišnja stopa prireza 2023. ]]*20%</f>
        <v>0.2</v>
      </c>
      <c r="J309" s="7">
        <f>30%+Tablica4[[#This Row],[Godišnja stopa prireza 2023. ]]*30%</f>
        <v>0.3</v>
      </c>
      <c r="K309" s="7">
        <f>Tablica4[[#This Row],[Niža stopa (porez do 50.400,00 eura godišnje)]]-Tablica4[[#This Row],[Porezno opterećenje dohotka (porez + prirez do 47.780,28 eura godišnje) 2023.]]</f>
        <v>0</v>
      </c>
      <c r="L309" s="7">
        <f>Tablica4[[#This Row],[Viša stopa (porez iznad 50.400,00 eura godišnje)]]-Tablica4[[#This Row],[Porezno opterećenje dohotka (porez + prirez preko 47.780,28 eura godišnje) 2023.]]</f>
        <v>0</v>
      </c>
    </row>
    <row r="310" spans="1:12" x14ac:dyDescent="0.25">
      <c r="A310" s="1" t="s">
        <v>938</v>
      </c>
      <c r="B310" s="2">
        <v>3026</v>
      </c>
      <c r="C310" s="3" t="s">
        <v>939</v>
      </c>
      <c r="D310" s="4" t="s">
        <v>940</v>
      </c>
      <c r="E310" s="8" t="s">
        <v>9</v>
      </c>
      <c r="F310" s="6">
        <v>0.2</v>
      </c>
      <c r="G310" s="6">
        <v>0.3</v>
      </c>
      <c r="H310" s="6">
        <v>0</v>
      </c>
      <c r="I310" s="7">
        <f>20%+Tablica4[[#This Row],[Godišnja stopa prireza 2023. ]]*20%</f>
        <v>0.2</v>
      </c>
      <c r="J310" s="7">
        <f>30%+Tablica4[[#This Row],[Godišnja stopa prireza 2023. ]]*30%</f>
        <v>0.3</v>
      </c>
      <c r="K310" s="7">
        <f>Tablica4[[#This Row],[Niža stopa (porez do 50.400,00 eura godišnje)]]-Tablica4[[#This Row],[Porezno opterećenje dohotka (porez + prirez do 47.780,28 eura godišnje) 2023.]]</f>
        <v>0</v>
      </c>
      <c r="L310" s="7">
        <f>Tablica4[[#This Row],[Viša stopa (porez iznad 50.400,00 eura godišnje)]]-Tablica4[[#This Row],[Porezno opterećenje dohotka (porez + prirez preko 47.780,28 eura godišnje) 2023.]]</f>
        <v>0</v>
      </c>
    </row>
    <row r="311" spans="1:12" x14ac:dyDescent="0.25">
      <c r="A311" s="1" t="s">
        <v>941</v>
      </c>
      <c r="B311" s="2">
        <v>3034</v>
      </c>
      <c r="C311" s="3" t="s">
        <v>942</v>
      </c>
      <c r="D311" s="4" t="s">
        <v>943</v>
      </c>
      <c r="E311" s="8" t="s">
        <v>9</v>
      </c>
      <c r="F311" s="6">
        <v>0.2</v>
      </c>
      <c r="G311" s="6">
        <v>0.3</v>
      </c>
      <c r="H311" s="6"/>
      <c r="I311" s="7">
        <f>20%+Tablica4[[#This Row],[Godišnja stopa prireza 2023. ]]*20%</f>
        <v>0.2</v>
      </c>
      <c r="J311" s="7">
        <f>30%+Tablica4[[#This Row],[Godišnja stopa prireza 2023. ]]*30%</f>
        <v>0.3</v>
      </c>
      <c r="K311" s="7">
        <f>Tablica4[[#This Row],[Niža stopa (porez do 50.400,00 eura godišnje)]]-Tablica4[[#This Row],[Porezno opterećenje dohotka (porez + prirez do 47.780,28 eura godišnje) 2023.]]</f>
        <v>0</v>
      </c>
      <c r="L311" s="7">
        <f>Tablica4[[#This Row],[Viša stopa (porez iznad 50.400,00 eura godišnje)]]-Tablica4[[#This Row],[Porezno opterećenje dohotka (porez + prirez preko 47.780,28 eura godišnje) 2023.]]</f>
        <v>0</v>
      </c>
    </row>
    <row r="312" spans="1:12" x14ac:dyDescent="0.25">
      <c r="A312" s="1" t="s">
        <v>944</v>
      </c>
      <c r="B312" s="2">
        <v>3042</v>
      </c>
      <c r="C312" s="3" t="s">
        <v>945</v>
      </c>
      <c r="D312" s="4" t="s">
        <v>946</v>
      </c>
      <c r="E312" s="8" t="s">
        <v>1693</v>
      </c>
      <c r="F312" s="6">
        <v>0.2</v>
      </c>
      <c r="G312" s="6">
        <v>0.3</v>
      </c>
      <c r="H312" s="6"/>
      <c r="I312" s="7">
        <f>20%+Tablica4[[#This Row],[Godišnja stopa prireza 2023. ]]*20%</f>
        <v>0.2</v>
      </c>
      <c r="J312" s="7">
        <f>30%+Tablica4[[#This Row],[Godišnja stopa prireza 2023. ]]*30%</f>
        <v>0.3</v>
      </c>
      <c r="K312" s="7">
        <f>Tablica4[[#This Row],[Niža stopa (porez do 50.400,00 eura godišnje)]]-Tablica4[[#This Row],[Porezno opterećenje dohotka (porez + prirez do 47.780,28 eura godišnje) 2023.]]</f>
        <v>0</v>
      </c>
      <c r="L312" s="7">
        <f>Tablica4[[#This Row],[Viša stopa (porez iznad 50.400,00 eura godišnje)]]-Tablica4[[#This Row],[Porezno opterećenje dohotka (porez + prirez preko 47.780,28 eura godišnje) 2023.]]</f>
        <v>0</v>
      </c>
    </row>
    <row r="313" spans="1:12" x14ac:dyDescent="0.25">
      <c r="A313" s="1" t="s">
        <v>947</v>
      </c>
      <c r="B313" s="2">
        <v>3069</v>
      </c>
      <c r="C313" s="3" t="s">
        <v>948</v>
      </c>
      <c r="D313" s="4" t="s">
        <v>949</v>
      </c>
      <c r="E313" s="5" t="s">
        <v>9</v>
      </c>
      <c r="F313" s="6">
        <v>0.2</v>
      </c>
      <c r="G313" s="6">
        <v>0.3</v>
      </c>
      <c r="H313" s="6">
        <v>0.1</v>
      </c>
      <c r="I313" s="7">
        <f>20%+Tablica4[[#This Row],[Godišnja stopa prireza 2023. ]]*20%</f>
        <v>0.22000000000000003</v>
      </c>
      <c r="J313" s="7">
        <f>30%+Tablica4[[#This Row],[Godišnja stopa prireza 2023. ]]*30%</f>
        <v>0.32999999999999996</v>
      </c>
      <c r="K313" s="7">
        <f>Tablica4[[#This Row],[Niža stopa (porez do 50.400,00 eura godišnje)]]-Tablica4[[#This Row],[Porezno opterećenje dohotka (porez + prirez do 47.780,28 eura godišnje) 2023.]]</f>
        <v>-2.0000000000000018E-2</v>
      </c>
      <c r="L313" s="7">
        <f>Tablica4[[#This Row],[Viša stopa (porez iznad 50.400,00 eura godišnje)]]-Tablica4[[#This Row],[Porezno opterećenje dohotka (porez + prirez preko 47.780,28 eura godišnje) 2023.]]</f>
        <v>-2.9999999999999971E-2</v>
      </c>
    </row>
    <row r="314" spans="1:12" x14ac:dyDescent="0.25">
      <c r="A314" s="1" t="s">
        <v>950</v>
      </c>
      <c r="B314" s="2">
        <v>3077</v>
      </c>
      <c r="C314" s="3" t="s">
        <v>951</v>
      </c>
      <c r="D314" s="4" t="s">
        <v>952</v>
      </c>
      <c r="E314" s="8" t="s">
        <v>9</v>
      </c>
      <c r="F314" s="6">
        <v>0.2</v>
      </c>
      <c r="G314" s="6">
        <v>0.3</v>
      </c>
      <c r="H314" s="6"/>
      <c r="I314" s="7">
        <f>20%+Tablica4[[#This Row],[Godišnja stopa prireza 2023. ]]*20%</f>
        <v>0.2</v>
      </c>
      <c r="J314" s="7">
        <f>30%+Tablica4[[#This Row],[Godišnja stopa prireza 2023. ]]*30%</f>
        <v>0.3</v>
      </c>
      <c r="K314" s="7">
        <f>Tablica4[[#This Row],[Niža stopa (porez do 50.400,00 eura godišnje)]]-Tablica4[[#This Row],[Porezno opterećenje dohotka (porez + prirez do 47.780,28 eura godišnje) 2023.]]</f>
        <v>0</v>
      </c>
      <c r="L314" s="7">
        <f>Tablica4[[#This Row],[Viša stopa (porez iznad 50.400,00 eura godišnje)]]-Tablica4[[#This Row],[Porezno opterećenje dohotka (porez + prirez preko 47.780,28 eura godišnje) 2023.]]</f>
        <v>0</v>
      </c>
    </row>
    <row r="315" spans="1:12" x14ac:dyDescent="0.25">
      <c r="A315" s="1" t="s">
        <v>953</v>
      </c>
      <c r="B315" s="2">
        <v>3085</v>
      </c>
      <c r="C315" s="3" t="s">
        <v>954</v>
      </c>
      <c r="D315" s="4" t="s">
        <v>955</v>
      </c>
      <c r="E315" s="8" t="s">
        <v>1688</v>
      </c>
      <c r="F315" s="6">
        <v>0.2</v>
      </c>
      <c r="G315" s="6">
        <v>0.3</v>
      </c>
      <c r="H315" s="6"/>
      <c r="I315" s="7">
        <f>20%+Tablica4[[#This Row],[Godišnja stopa prireza 2023. ]]*20%</f>
        <v>0.2</v>
      </c>
      <c r="J315" s="7">
        <f>30%+Tablica4[[#This Row],[Godišnja stopa prireza 2023. ]]*30%</f>
        <v>0.3</v>
      </c>
      <c r="K315" s="7">
        <f>Tablica4[[#This Row],[Niža stopa (porez do 50.400,00 eura godišnje)]]-Tablica4[[#This Row],[Porezno opterećenje dohotka (porez + prirez do 47.780,28 eura godišnje) 2023.]]</f>
        <v>0</v>
      </c>
      <c r="L315" s="7">
        <f>Tablica4[[#This Row],[Viša stopa (porez iznad 50.400,00 eura godišnje)]]-Tablica4[[#This Row],[Porezno opterećenje dohotka (porez + prirez preko 47.780,28 eura godišnje) 2023.]]</f>
        <v>0</v>
      </c>
    </row>
    <row r="316" spans="1:12" x14ac:dyDescent="0.25">
      <c r="A316" s="1" t="s">
        <v>956</v>
      </c>
      <c r="B316" s="2">
        <v>6050</v>
      </c>
      <c r="C316" s="3" t="s">
        <v>957</v>
      </c>
      <c r="D316" s="4" t="s">
        <v>958</v>
      </c>
      <c r="E316" s="8" t="s">
        <v>9</v>
      </c>
      <c r="F316" s="6">
        <v>0.2</v>
      </c>
      <c r="G316" s="6">
        <v>0.3</v>
      </c>
      <c r="H316" s="6"/>
      <c r="I316" s="7">
        <f>20%+Tablica4[[#This Row],[Godišnja stopa prireza 2023. ]]*20%</f>
        <v>0.2</v>
      </c>
      <c r="J316" s="7">
        <f>30%+Tablica4[[#This Row],[Godišnja stopa prireza 2023. ]]*30%</f>
        <v>0.3</v>
      </c>
      <c r="K316" s="7">
        <f>Tablica4[[#This Row],[Niža stopa (porez do 50.400,00 eura godišnje)]]-Tablica4[[#This Row],[Porezno opterećenje dohotka (porez + prirez do 47.780,28 eura godišnje) 2023.]]</f>
        <v>0</v>
      </c>
      <c r="L316" s="7">
        <f>Tablica4[[#This Row],[Viša stopa (porez iznad 50.400,00 eura godišnje)]]-Tablica4[[#This Row],[Porezno opterećenje dohotka (porez + prirez preko 47.780,28 eura godišnje) 2023.]]</f>
        <v>0</v>
      </c>
    </row>
    <row r="317" spans="1:12" x14ac:dyDescent="0.25">
      <c r="A317" s="1" t="s">
        <v>959</v>
      </c>
      <c r="B317" s="2">
        <v>3093</v>
      </c>
      <c r="C317" s="3" t="s">
        <v>960</v>
      </c>
      <c r="D317" s="4" t="s">
        <v>961</v>
      </c>
      <c r="E317" s="5" t="s">
        <v>9</v>
      </c>
      <c r="F317" s="6">
        <v>0.2</v>
      </c>
      <c r="G317" s="6">
        <v>0.3</v>
      </c>
      <c r="H317" s="6"/>
      <c r="I317" s="7">
        <f>20%+Tablica4[[#This Row],[Godišnja stopa prireza 2023. ]]*20%</f>
        <v>0.2</v>
      </c>
      <c r="J317" s="7">
        <f>30%+Tablica4[[#This Row],[Godišnja stopa prireza 2023. ]]*30%</f>
        <v>0.3</v>
      </c>
      <c r="K317" s="7">
        <f>Tablica4[[#This Row],[Niža stopa (porez do 50.400,00 eura godišnje)]]-Tablica4[[#This Row],[Porezno opterećenje dohotka (porez + prirez do 47.780,28 eura godišnje) 2023.]]</f>
        <v>0</v>
      </c>
      <c r="L317" s="7">
        <f>Tablica4[[#This Row],[Viša stopa (porez iznad 50.400,00 eura godišnje)]]-Tablica4[[#This Row],[Porezno opterećenje dohotka (porez + prirez preko 47.780,28 eura godišnje) 2023.]]</f>
        <v>0</v>
      </c>
    </row>
    <row r="318" spans="1:12" x14ac:dyDescent="0.25">
      <c r="A318" s="1" t="s">
        <v>962</v>
      </c>
      <c r="B318" s="2">
        <v>5428</v>
      </c>
      <c r="C318" s="3" t="s">
        <v>963</v>
      </c>
      <c r="D318" s="4" t="s">
        <v>964</v>
      </c>
      <c r="E318" s="8" t="s">
        <v>1688</v>
      </c>
      <c r="F318" s="6">
        <v>0.2</v>
      </c>
      <c r="G318" s="6">
        <v>0.3</v>
      </c>
      <c r="H318" s="6">
        <v>0.05</v>
      </c>
      <c r="I318" s="7">
        <f>20%+Tablica4[[#This Row],[Godišnja stopa prireza 2023. ]]*20%</f>
        <v>0.21000000000000002</v>
      </c>
      <c r="J318" s="7">
        <f>30%+Tablica4[[#This Row],[Godišnja stopa prireza 2023. ]]*30%</f>
        <v>0.315</v>
      </c>
      <c r="K318" s="7">
        <f>Tablica4[[#This Row],[Niža stopa (porez do 50.400,00 eura godišnje)]]-Tablica4[[#This Row],[Porezno opterećenje dohotka (porez + prirez do 47.780,28 eura godišnje) 2023.]]</f>
        <v>-1.0000000000000009E-2</v>
      </c>
      <c r="L318" s="7">
        <f>Tablica4[[#This Row],[Viša stopa (porez iznad 50.400,00 eura godišnje)]]-Tablica4[[#This Row],[Porezno opterećenje dohotka (porez + prirez preko 47.780,28 eura godišnje) 2023.]]</f>
        <v>-1.5000000000000013E-2</v>
      </c>
    </row>
    <row r="319" spans="1:12" x14ac:dyDescent="0.25">
      <c r="A319" s="1" t="s">
        <v>965</v>
      </c>
      <c r="B319" s="2">
        <v>3115</v>
      </c>
      <c r="C319" s="3" t="s">
        <v>966</v>
      </c>
      <c r="D319" s="4" t="s">
        <v>967</v>
      </c>
      <c r="E319" s="18" t="s">
        <v>1701</v>
      </c>
      <c r="F319" s="19">
        <v>0.2</v>
      </c>
      <c r="G319" s="19">
        <v>0.3</v>
      </c>
      <c r="H319" s="6"/>
      <c r="I319" s="7">
        <f>20%+Tablica4[[#This Row],[Godišnja stopa prireza 2023. ]]*20%</f>
        <v>0.2</v>
      </c>
      <c r="J319" s="7">
        <f>30%+Tablica4[[#This Row],[Godišnja stopa prireza 2023. ]]*30%</f>
        <v>0.3</v>
      </c>
      <c r="K319" s="7">
        <f>Tablica4[[#This Row],[Niža stopa (porez do 50.400,00 eura godišnje)]]-Tablica4[[#This Row],[Porezno opterećenje dohotka (porez + prirez do 47.780,28 eura godišnje) 2023.]]</f>
        <v>0</v>
      </c>
      <c r="L319" s="7">
        <f>Tablica4[[#This Row],[Viša stopa (porez iznad 50.400,00 eura godišnje)]]-Tablica4[[#This Row],[Porezno opterećenje dohotka (porez + prirez preko 47.780,28 eura godišnje) 2023.]]</f>
        <v>0</v>
      </c>
    </row>
    <row r="320" spans="1:12" x14ac:dyDescent="0.25">
      <c r="A320" s="1" t="s">
        <v>968</v>
      </c>
      <c r="B320" s="2">
        <v>3123</v>
      </c>
      <c r="C320" s="3" t="s">
        <v>969</v>
      </c>
      <c r="D320" s="4" t="s">
        <v>970</v>
      </c>
      <c r="E320" s="8" t="s">
        <v>9</v>
      </c>
      <c r="F320" s="6">
        <v>0.2</v>
      </c>
      <c r="G320" s="6">
        <v>0.3</v>
      </c>
      <c r="H320" s="6">
        <v>0.13</v>
      </c>
      <c r="I320" s="7">
        <f>20%+Tablica4[[#This Row],[Godišnja stopa prireza 2023. ]]*20%</f>
        <v>0.22600000000000001</v>
      </c>
      <c r="J320" s="7">
        <f>30%+Tablica4[[#This Row],[Godišnja stopa prireza 2023. ]]*30%</f>
        <v>0.33899999999999997</v>
      </c>
      <c r="K320" s="7">
        <f>Tablica4[[#This Row],[Niža stopa (porez do 50.400,00 eura godišnje)]]-Tablica4[[#This Row],[Porezno opterećenje dohotka (porez + prirez do 47.780,28 eura godišnje) 2023.]]</f>
        <v>-2.5999999999999995E-2</v>
      </c>
      <c r="L320" s="7">
        <f>Tablica4[[#This Row],[Viša stopa (porez iznad 50.400,00 eura godišnje)]]-Tablica4[[#This Row],[Porezno opterećenje dohotka (porez + prirez preko 47.780,28 eura godišnje) 2023.]]</f>
        <v>-3.8999999999999979E-2</v>
      </c>
    </row>
    <row r="321" spans="1:12" x14ac:dyDescent="0.25">
      <c r="A321" s="1" t="s">
        <v>971</v>
      </c>
      <c r="B321" s="2">
        <v>3131</v>
      </c>
      <c r="C321" s="3" t="s">
        <v>972</v>
      </c>
      <c r="D321" s="4" t="s">
        <v>973</v>
      </c>
      <c r="E321" s="5" t="s">
        <v>1698</v>
      </c>
      <c r="F321" s="6">
        <v>0.2</v>
      </c>
      <c r="G321" s="6">
        <v>0.3</v>
      </c>
      <c r="H321" s="6">
        <v>7.0000000000000007E-2</v>
      </c>
      <c r="I321" s="7">
        <f>20%+Tablica4[[#This Row],[Godišnja stopa prireza 2023. ]]*20%</f>
        <v>0.21400000000000002</v>
      </c>
      <c r="J321" s="7">
        <f>30%+Tablica4[[#This Row],[Godišnja stopa prireza 2023. ]]*30%</f>
        <v>0.32100000000000001</v>
      </c>
      <c r="K321" s="7">
        <f>Tablica4[[#This Row],[Niža stopa (porez do 50.400,00 eura godišnje)]]-Tablica4[[#This Row],[Porezno opterećenje dohotka (porez + prirez do 47.780,28 eura godišnje) 2023.]]</f>
        <v>-1.4000000000000012E-2</v>
      </c>
      <c r="L321" s="7">
        <f>Tablica4[[#This Row],[Viša stopa (porez iznad 50.400,00 eura godišnje)]]-Tablica4[[#This Row],[Porezno opterećenje dohotka (porez + prirez preko 47.780,28 eura godišnje) 2023.]]</f>
        <v>-2.1000000000000019E-2</v>
      </c>
    </row>
    <row r="322" spans="1:12" x14ac:dyDescent="0.25">
      <c r="A322" s="1" t="s">
        <v>974</v>
      </c>
      <c r="B322" s="2">
        <v>3140</v>
      </c>
      <c r="C322" s="3" t="s">
        <v>975</v>
      </c>
      <c r="D322" s="4" t="s">
        <v>976</v>
      </c>
      <c r="E322" s="8" t="s">
        <v>9</v>
      </c>
      <c r="F322" s="6">
        <v>0.2</v>
      </c>
      <c r="G322" s="6">
        <v>0.3</v>
      </c>
      <c r="H322" s="6">
        <v>0.05</v>
      </c>
      <c r="I322" s="7">
        <f>20%+Tablica4[[#This Row],[Godišnja stopa prireza 2023. ]]*20%</f>
        <v>0.21000000000000002</v>
      </c>
      <c r="J322" s="7">
        <f>30%+Tablica4[[#This Row],[Godišnja stopa prireza 2023. ]]*30%</f>
        <v>0.315</v>
      </c>
      <c r="K322" s="7">
        <f>Tablica4[[#This Row],[Niža stopa (porez do 50.400,00 eura godišnje)]]-Tablica4[[#This Row],[Porezno opterećenje dohotka (porez + prirez do 47.780,28 eura godišnje) 2023.]]</f>
        <v>-1.0000000000000009E-2</v>
      </c>
      <c r="L322" s="7">
        <f>Tablica4[[#This Row],[Viša stopa (porez iznad 50.400,00 eura godišnje)]]-Tablica4[[#This Row],[Porezno opterećenje dohotka (porez + prirez preko 47.780,28 eura godišnje) 2023.]]</f>
        <v>-1.5000000000000013E-2</v>
      </c>
    </row>
    <row r="323" spans="1:12" x14ac:dyDescent="0.25">
      <c r="A323" s="1" t="s">
        <v>977</v>
      </c>
      <c r="B323" s="2">
        <v>5355</v>
      </c>
      <c r="C323" s="3" t="s">
        <v>978</v>
      </c>
      <c r="D323" s="4" t="s">
        <v>979</v>
      </c>
      <c r="E323" s="8" t="s">
        <v>9</v>
      </c>
      <c r="F323" s="6">
        <v>0.2</v>
      </c>
      <c r="G323" s="6">
        <v>0.3</v>
      </c>
      <c r="H323" s="6">
        <v>0.05</v>
      </c>
      <c r="I323" s="7">
        <f>20%+Tablica4[[#This Row],[Godišnja stopa prireza 2023. ]]*20%</f>
        <v>0.21000000000000002</v>
      </c>
      <c r="J323" s="7">
        <f>30%+Tablica4[[#This Row],[Godišnja stopa prireza 2023. ]]*30%</f>
        <v>0.315</v>
      </c>
      <c r="K323" s="7">
        <f>Tablica4[[#This Row],[Niža stopa (porez do 50.400,00 eura godišnje)]]-Tablica4[[#This Row],[Porezno opterećenje dohotka (porez + prirez do 47.780,28 eura godišnje) 2023.]]</f>
        <v>-1.0000000000000009E-2</v>
      </c>
      <c r="L323" s="7">
        <f>Tablica4[[#This Row],[Viša stopa (porez iznad 50.400,00 eura godišnje)]]-Tablica4[[#This Row],[Porezno opterećenje dohotka (porez + prirez preko 47.780,28 eura godišnje) 2023.]]</f>
        <v>-1.5000000000000013E-2</v>
      </c>
    </row>
    <row r="324" spans="1:12" x14ac:dyDescent="0.25">
      <c r="A324" s="1" t="s">
        <v>980</v>
      </c>
      <c r="B324" s="2">
        <v>3158</v>
      </c>
      <c r="C324" s="3" t="s">
        <v>981</v>
      </c>
      <c r="D324" s="4" t="s">
        <v>982</v>
      </c>
      <c r="E324" s="8" t="s">
        <v>1695</v>
      </c>
      <c r="F324" s="6">
        <v>0.2</v>
      </c>
      <c r="G324" s="6">
        <v>0.3</v>
      </c>
      <c r="H324" s="6">
        <v>0.1</v>
      </c>
      <c r="I324" s="7">
        <f>20%+Tablica4[[#This Row],[Godišnja stopa prireza 2023. ]]*20%</f>
        <v>0.22000000000000003</v>
      </c>
      <c r="J324" s="7">
        <f>30%+Tablica4[[#This Row],[Godišnja stopa prireza 2023. ]]*30%</f>
        <v>0.32999999999999996</v>
      </c>
      <c r="K324" s="7">
        <f>Tablica4[[#This Row],[Niža stopa (porez do 50.400,00 eura godišnje)]]-Tablica4[[#This Row],[Porezno opterećenje dohotka (porez + prirez do 47.780,28 eura godišnje) 2023.]]</f>
        <v>-2.0000000000000018E-2</v>
      </c>
      <c r="L324" s="7">
        <f>Tablica4[[#This Row],[Viša stopa (porez iznad 50.400,00 eura godišnje)]]-Tablica4[[#This Row],[Porezno opterećenje dohotka (porez + prirez preko 47.780,28 eura godišnje) 2023.]]</f>
        <v>-2.9999999999999971E-2</v>
      </c>
    </row>
    <row r="325" spans="1:12" x14ac:dyDescent="0.25">
      <c r="A325" s="1" t="s">
        <v>983</v>
      </c>
      <c r="B325" s="2">
        <v>3166</v>
      </c>
      <c r="C325" s="3" t="s">
        <v>984</v>
      </c>
      <c r="D325" s="4" t="s">
        <v>985</v>
      </c>
      <c r="E325" s="5" t="s">
        <v>1695</v>
      </c>
      <c r="F325" s="6">
        <v>0.2</v>
      </c>
      <c r="G325" s="6">
        <v>0.3</v>
      </c>
      <c r="H325" s="6"/>
      <c r="I325" s="7">
        <f>20%+Tablica4[[#This Row],[Godišnja stopa prireza 2023. ]]*20%</f>
        <v>0.2</v>
      </c>
      <c r="J325" s="7">
        <f>30%+Tablica4[[#This Row],[Godišnja stopa prireza 2023. ]]*30%</f>
        <v>0.3</v>
      </c>
      <c r="K325" s="7">
        <f>Tablica4[[#This Row],[Niža stopa (porez do 50.400,00 eura godišnje)]]-Tablica4[[#This Row],[Porezno opterećenje dohotka (porez + prirez do 47.780,28 eura godišnje) 2023.]]</f>
        <v>0</v>
      </c>
      <c r="L325" s="7">
        <f>Tablica4[[#This Row],[Viša stopa (porez iznad 50.400,00 eura godišnje)]]-Tablica4[[#This Row],[Porezno opterećenje dohotka (porez + prirez preko 47.780,28 eura godišnje) 2023.]]</f>
        <v>0</v>
      </c>
    </row>
    <row r="326" spans="1:12" x14ac:dyDescent="0.25">
      <c r="A326" s="1" t="s">
        <v>986</v>
      </c>
      <c r="B326" s="2">
        <v>3174</v>
      </c>
      <c r="C326" s="3" t="s">
        <v>987</v>
      </c>
      <c r="D326" s="4" t="s">
        <v>988</v>
      </c>
      <c r="E326" s="8" t="s">
        <v>9</v>
      </c>
      <c r="F326" s="6">
        <v>0.2</v>
      </c>
      <c r="G326" s="6">
        <v>0.3</v>
      </c>
      <c r="H326" s="6"/>
      <c r="I326" s="7">
        <f>20%+Tablica4[[#This Row],[Godišnja stopa prireza 2023. ]]*20%</f>
        <v>0.2</v>
      </c>
      <c r="J326" s="7">
        <f>30%+Tablica4[[#This Row],[Godišnja stopa prireza 2023. ]]*30%</f>
        <v>0.3</v>
      </c>
      <c r="K326" s="7">
        <f>Tablica4[[#This Row],[Niža stopa (porez do 50.400,00 eura godišnje)]]-Tablica4[[#This Row],[Porezno opterećenje dohotka (porez + prirez do 47.780,28 eura godišnje) 2023.]]</f>
        <v>0</v>
      </c>
      <c r="L326" s="7">
        <f>Tablica4[[#This Row],[Viša stopa (porez iznad 50.400,00 eura godišnje)]]-Tablica4[[#This Row],[Porezno opterećenje dohotka (porez + prirez preko 47.780,28 eura godišnje) 2023.]]</f>
        <v>0</v>
      </c>
    </row>
    <row r="327" spans="1:12" x14ac:dyDescent="0.25">
      <c r="A327" s="1" t="s">
        <v>989</v>
      </c>
      <c r="B327" s="2">
        <v>3182</v>
      </c>
      <c r="C327" s="3" t="s">
        <v>990</v>
      </c>
      <c r="D327" s="4" t="s">
        <v>991</v>
      </c>
      <c r="E327" s="8" t="s">
        <v>1695</v>
      </c>
      <c r="F327" s="6">
        <v>0.2</v>
      </c>
      <c r="G327" s="6">
        <v>0.3</v>
      </c>
      <c r="H327" s="6">
        <v>7.0000000000000007E-2</v>
      </c>
      <c r="I327" s="7">
        <f>20%+Tablica4[[#This Row],[Godišnja stopa prireza 2023. ]]*20%</f>
        <v>0.21400000000000002</v>
      </c>
      <c r="J327" s="7">
        <f>30%+Tablica4[[#This Row],[Godišnja stopa prireza 2023. ]]*30%</f>
        <v>0.32100000000000001</v>
      </c>
      <c r="K327" s="7">
        <f>Tablica4[[#This Row],[Niža stopa (porez do 50.400,00 eura godišnje)]]-Tablica4[[#This Row],[Porezno opterećenje dohotka (porez + prirez do 47.780,28 eura godišnje) 2023.]]</f>
        <v>-1.4000000000000012E-2</v>
      </c>
      <c r="L327" s="7">
        <f>Tablica4[[#This Row],[Viša stopa (porez iznad 50.400,00 eura godišnje)]]-Tablica4[[#This Row],[Porezno opterećenje dohotka (porez + prirez preko 47.780,28 eura godišnje) 2023.]]</f>
        <v>-2.1000000000000019E-2</v>
      </c>
    </row>
    <row r="328" spans="1:12" x14ac:dyDescent="0.25">
      <c r="A328" s="1" t="s">
        <v>992</v>
      </c>
      <c r="B328" s="2">
        <v>3204</v>
      </c>
      <c r="C328" s="3" t="s">
        <v>993</v>
      </c>
      <c r="D328" s="4" t="s">
        <v>994</v>
      </c>
      <c r="E328" s="8" t="s">
        <v>9</v>
      </c>
      <c r="F328" s="6">
        <v>0.2</v>
      </c>
      <c r="G328" s="6">
        <v>0.3</v>
      </c>
      <c r="H328" s="6"/>
      <c r="I328" s="7">
        <f>20%+Tablica4[[#This Row],[Godišnja stopa prireza 2023. ]]*20%</f>
        <v>0.2</v>
      </c>
      <c r="J328" s="7">
        <f>30%+Tablica4[[#This Row],[Godišnja stopa prireza 2023. ]]*30%</f>
        <v>0.3</v>
      </c>
      <c r="K328" s="7">
        <f>Tablica4[[#This Row],[Niža stopa (porez do 50.400,00 eura godišnje)]]-Tablica4[[#This Row],[Porezno opterećenje dohotka (porez + prirez do 47.780,28 eura godišnje) 2023.]]</f>
        <v>0</v>
      </c>
      <c r="L328" s="7">
        <f>Tablica4[[#This Row],[Viša stopa (porez iznad 50.400,00 eura godišnje)]]-Tablica4[[#This Row],[Porezno opterećenje dohotka (porez + prirez preko 47.780,28 eura godišnje) 2023.]]</f>
        <v>0</v>
      </c>
    </row>
    <row r="329" spans="1:12" x14ac:dyDescent="0.25">
      <c r="A329" s="1" t="s">
        <v>995</v>
      </c>
      <c r="B329" s="2">
        <v>3212</v>
      </c>
      <c r="C329" s="3" t="s">
        <v>996</v>
      </c>
      <c r="D329" s="4" t="s">
        <v>997</v>
      </c>
      <c r="E329" s="5" t="s">
        <v>31</v>
      </c>
      <c r="F329" s="6">
        <v>0.22</v>
      </c>
      <c r="G329" s="6">
        <v>0.3</v>
      </c>
      <c r="H329" s="6">
        <v>0.09</v>
      </c>
      <c r="I329" s="7">
        <f>20%+Tablica4[[#This Row],[Godišnja stopa prireza 2023. ]]*20%</f>
        <v>0.218</v>
      </c>
      <c r="J329" s="7">
        <f>30%+Tablica4[[#This Row],[Godišnja stopa prireza 2023. ]]*30%</f>
        <v>0.32700000000000001</v>
      </c>
      <c r="K329" s="7">
        <f>Tablica4[[#This Row],[Niža stopa (porez do 50.400,00 eura godišnje)]]-Tablica4[[#This Row],[Porezno opterećenje dohotka (porez + prirez do 47.780,28 eura godišnje) 2023.]]</f>
        <v>2.0000000000000018E-3</v>
      </c>
      <c r="L329" s="7">
        <f>Tablica4[[#This Row],[Viša stopa (porez iznad 50.400,00 eura godišnje)]]-Tablica4[[#This Row],[Porezno opterećenje dohotka (porez + prirez preko 47.780,28 eura godišnje) 2023.]]</f>
        <v>-2.7000000000000024E-2</v>
      </c>
    </row>
    <row r="330" spans="1:12" x14ac:dyDescent="0.25">
      <c r="A330" s="1" t="s">
        <v>998</v>
      </c>
      <c r="B330" s="2">
        <v>3239</v>
      </c>
      <c r="C330" s="3" t="s">
        <v>999</v>
      </c>
      <c r="D330" s="4" t="s">
        <v>1000</v>
      </c>
      <c r="E330" s="8" t="s">
        <v>1693</v>
      </c>
      <c r="F330" s="6">
        <v>0.2</v>
      </c>
      <c r="G330" s="6">
        <v>0.3</v>
      </c>
      <c r="H330" s="6">
        <v>0.02</v>
      </c>
      <c r="I330" s="7">
        <f>20%+Tablica4[[#This Row],[Godišnja stopa prireza 2023. ]]*20%</f>
        <v>0.20400000000000001</v>
      </c>
      <c r="J330" s="7">
        <f>30%+Tablica4[[#This Row],[Godišnja stopa prireza 2023. ]]*30%</f>
        <v>0.30599999999999999</v>
      </c>
      <c r="K330" s="7">
        <f>Tablica4[[#This Row],[Niža stopa (porez do 50.400,00 eura godišnje)]]-Tablica4[[#This Row],[Porezno opterećenje dohotka (porez + prirez do 47.780,28 eura godišnje) 2023.]]</f>
        <v>-4.0000000000000036E-3</v>
      </c>
      <c r="L330" s="7">
        <f>Tablica4[[#This Row],[Viša stopa (porez iznad 50.400,00 eura godišnje)]]-Tablica4[[#This Row],[Porezno opterećenje dohotka (porez + prirez preko 47.780,28 eura godišnje) 2023.]]</f>
        <v>-6.0000000000000053E-3</v>
      </c>
    </row>
    <row r="331" spans="1:12" x14ac:dyDescent="0.25">
      <c r="A331" s="1" t="s">
        <v>1001</v>
      </c>
      <c r="B331" s="2">
        <v>3247</v>
      </c>
      <c r="C331" s="3" t="s">
        <v>1002</v>
      </c>
      <c r="D331" s="4" t="s">
        <v>1003</v>
      </c>
      <c r="E331" s="8" t="s">
        <v>1688</v>
      </c>
      <c r="F331" s="6">
        <v>0.2</v>
      </c>
      <c r="G331" s="6">
        <v>0.3</v>
      </c>
      <c r="H331" s="6"/>
      <c r="I331" s="7">
        <f>20%+Tablica4[[#This Row],[Godišnja stopa prireza 2023. ]]*20%</f>
        <v>0.2</v>
      </c>
      <c r="J331" s="7">
        <f>30%+Tablica4[[#This Row],[Godišnja stopa prireza 2023. ]]*30%</f>
        <v>0.3</v>
      </c>
      <c r="K331" s="7">
        <f>Tablica4[[#This Row],[Niža stopa (porez do 50.400,00 eura godišnje)]]-Tablica4[[#This Row],[Porezno opterećenje dohotka (porez + prirez do 47.780,28 eura godišnje) 2023.]]</f>
        <v>0</v>
      </c>
      <c r="L331" s="7">
        <f>Tablica4[[#This Row],[Viša stopa (porez iznad 50.400,00 eura godišnje)]]-Tablica4[[#This Row],[Porezno opterećenje dohotka (porez + prirez preko 47.780,28 eura godišnje) 2023.]]</f>
        <v>0</v>
      </c>
    </row>
    <row r="332" spans="1:12" x14ac:dyDescent="0.25">
      <c r="A332" s="1" t="s">
        <v>1004</v>
      </c>
      <c r="B332" s="2">
        <v>3255</v>
      </c>
      <c r="C332" s="3" t="s">
        <v>1005</v>
      </c>
      <c r="D332" s="4" t="s">
        <v>1006</v>
      </c>
      <c r="E332" s="8" t="s">
        <v>9</v>
      </c>
      <c r="F332" s="6">
        <v>0.2</v>
      </c>
      <c r="G332" s="6">
        <v>0.3</v>
      </c>
      <c r="H332" s="6">
        <v>0.05</v>
      </c>
      <c r="I332" s="7">
        <f>20%+Tablica4[[#This Row],[Godišnja stopa prireza 2023. ]]*20%</f>
        <v>0.21000000000000002</v>
      </c>
      <c r="J332" s="7">
        <f>30%+Tablica4[[#This Row],[Godišnja stopa prireza 2023. ]]*30%</f>
        <v>0.315</v>
      </c>
      <c r="K332" s="7">
        <f>Tablica4[[#This Row],[Niža stopa (porez do 50.400,00 eura godišnje)]]-Tablica4[[#This Row],[Porezno opterećenje dohotka (porez + prirez do 47.780,28 eura godišnje) 2023.]]</f>
        <v>-1.0000000000000009E-2</v>
      </c>
      <c r="L332" s="7">
        <f>Tablica4[[#This Row],[Viša stopa (porez iznad 50.400,00 eura godišnje)]]-Tablica4[[#This Row],[Porezno opterećenje dohotka (porez + prirez preko 47.780,28 eura godišnje) 2023.]]</f>
        <v>-1.5000000000000013E-2</v>
      </c>
    </row>
    <row r="333" spans="1:12" x14ac:dyDescent="0.25">
      <c r="A333" s="1" t="s">
        <v>1007</v>
      </c>
      <c r="B333" s="2">
        <v>3263</v>
      </c>
      <c r="C333" s="3" t="s">
        <v>1008</v>
      </c>
      <c r="D333" s="4" t="s">
        <v>1009</v>
      </c>
      <c r="E333" s="5" t="s">
        <v>1692</v>
      </c>
      <c r="F333" s="6">
        <v>0.22</v>
      </c>
      <c r="G333" s="6">
        <v>0.33</v>
      </c>
      <c r="H333" s="6">
        <v>0.05</v>
      </c>
      <c r="I333" s="7">
        <f>20%+Tablica4[[#This Row],[Godišnja stopa prireza 2023. ]]*20%</f>
        <v>0.21000000000000002</v>
      </c>
      <c r="J333" s="7">
        <f>30%+Tablica4[[#This Row],[Godišnja stopa prireza 2023. ]]*30%</f>
        <v>0.315</v>
      </c>
      <c r="K333" s="7">
        <f>Tablica4[[#This Row],[Niža stopa (porez do 50.400,00 eura godišnje)]]-Tablica4[[#This Row],[Porezno opterećenje dohotka (porez + prirez do 47.780,28 eura godišnje) 2023.]]</f>
        <v>9.9999999999999811E-3</v>
      </c>
      <c r="L333" s="7">
        <f>Tablica4[[#This Row],[Viša stopa (porez iznad 50.400,00 eura godišnje)]]-Tablica4[[#This Row],[Porezno opterećenje dohotka (porez + prirez preko 47.780,28 eura godišnje) 2023.]]</f>
        <v>1.5000000000000013E-2</v>
      </c>
    </row>
    <row r="334" spans="1:12" x14ac:dyDescent="0.25">
      <c r="A334" s="1" t="s">
        <v>1010</v>
      </c>
      <c r="B334" s="2">
        <v>3271</v>
      </c>
      <c r="C334" s="3" t="s">
        <v>1011</v>
      </c>
      <c r="D334" s="4" t="s">
        <v>1012</v>
      </c>
      <c r="E334" s="8" t="s">
        <v>9</v>
      </c>
      <c r="F334" s="6">
        <v>0.2</v>
      </c>
      <c r="G334" s="6">
        <v>0.3</v>
      </c>
      <c r="H334" s="6">
        <v>0.05</v>
      </c>
      <c r="I334" s="7">
        <f>20%+Tablica4[[#This Row],[Godišnja stopa prireza 2023. ]]*20%</f>
        <v>0.21000000000000002</v>
      </c>
      <c r="J334" s="7">
        <f>30%+Tablica4[[#This Row],[Godišnja stopa prireza 2023. ]]*30%</f>
        <v>0.315</v>
      </c>
      <c r="K334" s="7">
        <f>Tablica4[[#This Row],[Niža stopa (porez do 50.400,00 eura godišnje)]]-Tablica4[[#This Row],[Porezno opterećenje dohotka (porez + prirez do 47.780,28 eura godišnje) 2023.]]</f>
        <v>-1.0000000000000009E-2</v>
      </c>
      <c r="L334" s="7">
        <f>Tablica4[[#This Row],[Viša stopa (porez iznad 50.400,00 eura godišnje)]]-Tablica4[[#This Row],[Porezno opterećenje dohotka (porez + prirez preko 47.780,28 eura godišnje) 2023.]]</f>
        <v>-1.5000000000000013E-2</v>
      </c>
    </row>
    <row r="335" spans="1:12" x14ac:dyDescent="0.25">
      <c r="A335" s="1" t="s">
        <v>1013</v>
      </c>
      <c r="B335" s="2">
        <v>3280</v>
      </c>
      <c r="C335" s="3" t="s">
        <v>1014</v>
      </c>
      <c r="D335" s="4" t="s">
        <v>1015</v>
      </c>
      <c r="E335" s="8" t="s">
        <v>1702</v>
      </c>
      <c r="F335" s="6">
        <v>0.2</v>
      </c>
      <c r="G335" s="6">
        <v>0.3</v>
      </c>
      <c r="H335" s="6">
        <v>0.1</v>
      </c>
      <c r="I335" s="7">
        <f>20%+Tablica4[[#This Row],[Godišnja stopa prireza 2023. ]]*20%</f>
        <v>0.22000000000000003</v>
      </c>
      <c r="J335" s="7">
        <f>30%+Tablica4[[#This Row],[Godišnja stopa prireza 2023. ]]*30%</f>
        <v>0.32999999999999996</v>
      </c>
      <c r="K335" s="7">
        <f>Tablica4[[#This Row],[Niža stopa (porez do 50.400,00 eura godišnje)]]-Tablica4[[#This Row],[Porezno opterećenje dohotka (porez + prirez do 47.780,28 eura godišnje) 2023.]]</f>
        <v>-2.0000000000000018E-2</v>
      </c>
      <c r="L335" s="7">
        <f>Tablica4[[#This Row],[Viša stopa (porez iznad 50.400,00 eura godišnje)]]-Tablica4[[#This Row],[Porezno opterećenje dohotka (porez + prirez preko 47.780,28 eura godišnje) 2023.]]</f>
        <v>-2.9999999999999971E-2</v>
      </c>
    </row>
    <row r="336" spans="1:12" x14ac:dyDescent="0.25">
      <c r="A336" s="1" t="s">
        <v>1016</v>
      </c>
      <c r="B336" s="2">
        <v>3298</v>
      </c>
      <c r="C336" s="3" t="s">
        <v>1017</v>
      </c>
      <c r="D336" s="4" t="s">
        <v>1018</v>
      </c>
      <c r="E336" s="8" t="s">
        <v>9</v>
      </c>
      <c r="F336" s="6">
        <v>0.2</v>
      </c>
      <c r="G336" s="6">
        <v>0.3</v>
      </c>
      <c r="H336" s="6"/>
      <c r="I336" s="7">
        <f>20%+Tablica4[[#This Row],[Godišnja stopa prireza 2023. ]]*20%</f>
        <v>0.2</v>
      </c>
      <c r="J336" s="7">
        <f>30%+Tablica4[[#This Row],[Godišnja stopa prireza 2023. ]]*30%</f>
        <v>0.3</v>
      </c>
      <c r="K336" s="7">
        <f>Tablica4[[#This Row],[Niža stopa (porez do 50.400,00 eura godišnje)]]-Tablica4[[#This Row],[Porezno opterećenje dohotka (porez + prirez do 47.780,28 eura godišnje) 2023.]]</f>
        <v>0</v>
      </c>
      <c r="L336" s="7">
        <f>Tablica4[[#This Row],[Viša stopa (porez iznad 50.400,00 eura godišnje)]]-Tablica4[[#This Row],[Porezno opterećenje dohotka (porez + prirez preko 47.780,28 eura godišnje) 2023.]]</f>
        <v>0</v>
      </c>
    </row>
    <row r="337" spans="1:12" x14ac:dyDescent="0.25">
      <c r="A337" s="1" t="s">
        <v>1019</v>
      </c>
      <c r="B337" s="2">
        <v>3301</v>
      </c>
      <c r="C337" s="3" t="s">
        <v>1020</v>
      </c>
      <c r="D337" s="4" t="s">
        <v>1021</v>
      </c>
      <c r="E337" s="5" t="s">
        <v>9</v>
      </c>
      <c r="F337" s="6">
        <v>0.2</v>
      </c>
      <c r="G337" s="6">
        <v>0.3</v>
      </c>
      <c r="H337" s="6">
        <v>0</v>
      </c>
      <c r="I337" s="7">
        <f>20%+Tablica4[[#This Row],[Godišnja stopa prireza 2023. ]]*20%</f>
        <v>0.2</v>
      </c>
      <c r="J337" s="7">
        <f>30%+Tablica4[[#This Row],[Godišnja stopa prireza 2023. ]]*30%</f>
        <v>0.3</v>
      </c>
      <c r="K337" s="7">
        <f>Tablica4[[#This Row],[Niža stopa (porez do 50.400,00 eura godišnje)]]-Tablica4[[#This Row],[Porezno opterećenje dohotka (porez + prirez do 47.780,28 eura godišnje) 2023.]]</f>
        <v>0</v>
      </c>
      <c r="L337" s="7">
        <f>Tablica4[[#This Row],[Viša stopa (porez iznad 50.400,00 eura godišnje)]]-Tablica4[[#This Row],[Porezno opterećenje dohotka (porez + prirez preko 47.780,28 eura godišnje) 2023.]]</f>
        <v>0</v>
      </c>
    </row>
    <row r="338" spans="1:12" x14ac:dyDescent="0.25">
      <c r="A338" s="1" t="s">
        <v>1022</v>
      </c>
      <c r="B338" s="2">
        <v>5819</v>
      </c>
      <c r="C338" s="3" t="s">
        <v>1023</v>
      </c>
      <c r="D338" s="4" t="s">
        <v>1024</v>
      </c>
      <c r="E338" s="8" t="s">
        <v>9</v>
      </c>
      <c r="F338" s="6">
        <v>0.2</v>
      </c>
      <c r="G338" s="6">
        <v>0.3</v>
      </c>
      <c r="H338" s="6">
        <v>0.06</v>
      </c>
      <c r="I338" s="7">
        <f>20%+Tablica4[[#This Row],[Godišnja stopa prireza 2023. ]]*20%</f>
        <v>0.21200000000000002</v>
      </c>
      <c r="J338" s="7">
        <f>30%+Tablica4[[#This Row],[Godišnja stopa prireza 2023. ]]*30%</f>
        <v>0.318</v>
      </c>
      <c r="K338" s="7">
        <f>Tablica4[[#This Row],[Niža stopa (porez do 50.400,00 eura godišnje)]]-Tablica4[[#This Row],[Porezno opterećenje dohotka (porez + prirez do 47.780,28 eura godišnje) 2023.]]</f>
        <v>-1.2000000000000011E-2</v>
      </c>
      <c r="L338" s="7">
        <f>Tablica4[[#This Row],[Viša stopa (porez iznad 50.400,00 eura godišnje)]]-Tablica4[[#This Row],[Porezno opterećenje dohotka (porez + prirez preko 47.780,28 eura godišnje) 2023.]]</f>
        <v>-1.8000000000000016E-2</v>
      </c>
    </row>
    <row r="339" spans="1:12" x14ac:dyDescent="0.25">
      <c r="A339" s="1" t="s">
        <v>1025</v>
      </c>
      <c r="B339" s="2">
        <v>3310</v>
      </c>
      <c r="C339" s="3" t="s">
        <v>1026</v>
      </c>
      <c r="D339" s="4" t="s">
        <v>1027</v>
      </c>
      <c r="E339" s="8" t="s">
        <v>9</v>
      </c>
      <c r="F339" s="6">
        <v>0.2</v>
      </c>
      <c r="G339" s="6">
        <v>0.3</v>
      </c>
      <c r="H339" s="6">
        <v>0.06</v>
      </c>
      <c r="I339" s="7">
        <f>20%+Tablica4[[#This Row],[Godišnja stopa prireza 2023. ]]*20%</f>
        <v>0.21200000000000002</v>
      </c>
      <c r="J339" s="7">
        <f>30%+Tablica4[[#This Row],[Godišnja stopa prireza 2023. ]]*30%</f>
        <v>0.318</v>
      </c>
      <c r="K339" s="7">
        <f>Tablica4[[#This Row],[Niža stopa (porez do 50.400,00 eura godišnje)]]-Tablica4[[#This Row],[Porezno opterećenje dohotka (porez + prirez do 47.780,28 eura godišnje) 2023.]]</f>
        <v>-1.2000000000000011E-2</v>
      </c>
      <c r="L339" s="7">
        <f>Tablica4[[#This Row],[Viša stopa (porez iznad 50.400,00 eura godišnje)]]-Tablica4[[#This Row],[Porezno opterećenje dohotka (porez + prirez preko 47.780,28 eura godišnje) 2023.]]</f>
        <v>-1.8000000000000016E-2</v>
      </c>
    </row>
    <row r="340" spans="1:12" x14ac:dyDescent="0.25">
      <c r="A340" s="1" t="s">
        <v>1028</v>
      </c>
      <c r="B340" s="2">
        <v>3328</v>
      </c>
      <c r="C340" s="3" t="s">
        <v>1029</v>
      </c>
      <c r="D340" s="4" t="s">
        <v>1030</v>
      </c>
      <c r="E340" s="8" t="s">
        <v>1031</v>
      </c>
      <c r="F340" s="6">
        <v>0.2</v>
      </c>
      <c r="G340" s="6">
        <v>0.3</v>
      </c>
      <c r="H340" s="6"/>
      <c r="I340" s="7">
        <f>20%+Tablica4[[#This Row],[Godišnja stopa prireza 2023. ]]*20%</f>
        <v>0.2</v>
      </c>
      <c r="J340" s="7">
        <f>30%+Tablica4[[#This Row],[Godišnja stopa prireza 2023. ]]*30%</f>
        <v>0.3</v>
      </c>
      <c r="K340" s="7">
        <f>Tablica4[[#This Row],[Niža stopa (porez do 50.400,00 eura godišnje)]]-Tablica4[[#This Row],[Porezno opterećenje dohotka (porez + prirez do 47.780,28 eura godišnje) 2023.]]</f>
        <v>0</v>
      </c>
      <c r="L340" s="7">
        <f>Tablica4[[#This Row],[Viša stopa (porez iznad 50.400,00 eura godišnje)]]-Tablica4[[#This Row],[Porezno opterećenje dohotka (porez + prirez preko 47.780,28 eura godišnje) 2023.]]</f>
        <v>0</v>
      </c>
    </row>
    <row r="341" spans="1:12" x14ac:dyDescent="0.25">
      <c r="A341" s="1" t="s">
        <v>1032</v>
      </c>
      <c r="B341" s="2">
        <v>3336</v>
      </c>
      <c r="C341" s="3" t="s">
        <v>1033</v>
      </c>
      <c r="D341" s="4" t="s">
        <v>1034</v>
      </c>
      <c r="E341" s="5" t="s">
        <v>9</v>
      </c>
      <c r="F341" s="6">
        <v>0.2</v>
      </c>
      <c r="G341" s="6">
        <v>0.3</v>
      </c>
      <c r="H341" s="6"/>
      <c r="I341" s="7">
        <f>20%+Tablica4[[#This Row],[Godišnja stopa prireza 2023. ]]*20%</f>
        <v>0.2</v>
      </c>
      <c r="J341" s="7">
        <f>30%+Tablica4[[#This Row],[Godišnja stopa prireza 2023. ]]*30%</f>
        <v>0.3</v>
      </c>
      <c r="K341" s="7">
        <f>Tablica4[[#This Row],[Niža stopa (porez do 50.400,00 eura godišnje)]]-Tablica4[[#This Row],[Porezno opterećenje dohotka (porez + prirez do 47.780,28 eura godišnje) 2023.]]</f>
        <v>0</v>
      </c>
      <c r="L341" s="7">
        <f>Tablica4[[#This Row],[Viša stopa (porez iznad 50.400,00 eura godišnje)]]-Tablica4[[#This Row],[Porezno opterećenje dohotka (porez + prirez preko 47.780,28 eura godišnje) 2023.]]</f>
        <v>0</v>
      </c>
    </row>
    <row r="342" spans="1:12" x14ac:dyDescent="0.25">
      <c r="A342" s="1" t="s">
        <v>1035</v>
      </c>
      <c r="B342" s="2">
        <v>3344</v>
      </c>
      <c r="C342" s="3" t="s">
        <v>1036</v>
      </c>
      <c r="D342" s="4" t="s">
        <v>1037</v>
      </c>
      <c r="E342" s="8" t="s">
        <v>9</v>
      </c>
      <c r="F342" s="6">
        <v>0.2</v>
      </c>
      <c r="G342" s="6">
        <v>0.3</v>
      </c>
      <c r="H342" s="6">
        <v>0</v>
      </c>
      <c r="I342" s="7">
        <f>20%+Tablica4[[#This Row],[Godišnja stopa prireza 2023. ]]*20%</f>
        <v>0.2</v>
      </c>
      <c r="J342" s="7">
        <f>30%+Tablica4[[#This Row],[Godišnja stopa prireza 2023. ]]*30%</f>
        <v>0.3</v>
      </c>
      <c r="K342" s="7">
        <f>Tablica4[[#This Row],[Niža stopa (porez do 50.400,00 eura godišnje)]]-Tablica4[[#This Row],[Porezno opterećenje dohotka (porez + prirez do 47.780,28 eura godišnje) 2023.]]</f>
        <v>0</v>
      </c>
      <c r="L342" s="7">
        <f>Tablica4[[#This Row],[Viša stopa (porez iznad 50.400,00 eura godišnje)]]-Tablica4[[#This Row],[Porezno opterećenje dohotka (porez + prirez preko 47.780,28 eura godišnje) 2023.]]</f>
        <v>0</v>
      </c>
    </row>
    <row r="343" spans="1:12" x14ac:dyDescent="0.25">
      <c r="A343" s="1" t="s">
        <v>1038</v>
      </c>
      <c r="B343" s="2">
        <v>4553</v>
      </c>
      <c r="C343" s="3" t="s">
        <v>1039</v>
      </c>
      <c r="D343" s="4" t="s">
        <v>1040</v>
      </c>
      <c r="E343" s="8" t="s">
        <v>1688</v>
      </c>
      <c r="F343" s="6">
        <v>0.21</v>
      </c>
      <c r="G343" s="6">
        <v>0.33</v>
      </c>
      <c r="H343" s="6">
        <v>0.08</v>
      </c>
      <c r="I343" s="7">
        <f>20%+Tablica4[[#This Row],[Godišnja stopa prireza 2023. ]]*20%</f>
        <v>0.21600000000000003</v>
      </c>
      <c r="J343" s="7">
        <f>30%+Tablica4[[#This Row],[Godišnja stopa prireza 2023. ]]*30%</f>
        <v>0.32400000000000001</v>
      </c>
      <c r="K343" s="7">
        <f>Tablica4[[#This Row],[Niža stopa (porez do 50.400,00 eura godišnje)]]-Tablica4[[#This Row],[Porezno opterećenje dohotka (porez + prirez do 47.780,28 eura godišnje) 2023.]]</f>
        <v>-6.0000000000000331E-3</v>
      </c>
      <c r="L343" s="7">
        <f>Tablica4[[#This Row],[Viša stopa (porez iznad 50.400,00 eura godišnje)]]-Tablica4[[#This Row],[Porezno opterećenje dohotka (porez + prirez preko 47.780,28 eura godišnje) 2023.]]</f>
        <v>6.0000000000000053E-3</v>
      </c>
    </row>
    <row r="344" spans="1:12" x14ac:dyDescent="0.25">
      <c r="A344" s="1" t="s">
        <v>1041</v>
      </c>
      <c r="B344" s="2">
        <v>3352</v>
      </c>
      <c r="C344" s="3" t="s">
        <v>1042</v>
      </c>
      <c r="D344" s="4" t="s">
        <v>1043</v>
      </c>
      <c r="E344" s="8" t="s">
        <v>1692</v>
      </c>
      <c r="F344" s="6">
        <v>0.2</v>
      </c>
      <c r="G344" s="6">
        <v>0.3</v>
      </c>
      <c r="H344" s="6">
        <v>0.1</v>
      </c>
      <c r="I344" s="7">
        <f>20%+Tablica4[[#This Row],[Godišnja stopa prireza 2023. ]]*20%</f>
        <v>0.22000000000000003</v>
      </c>
      <c r="J344" s="7">
        <f>30%+Tablica4[[#This Row],[Godišnja stopa prireza 2023. ]]*30%</f>
        <v>0.32999999999999996</v>
      </c>
      <c r="K344" s="7">
        <f>Tablica4[[#This Row],[Niža stopa (porez do 50.400,00 eura godišnje)]]-Tablica4[[#This Row],[Porezno opterećenje dohotka (porez + prirez do 47.780,28 eura godišnje) 2023.]]</f>
        <v>-2.0000000000000018E-2</v>
      </c>
      <c r="L344" s="7">
        <f>Tablica4[[#This Row],[Viša stopa (porez iznad 50.400,00 eura godišnje)]]-Tablica4[[#This Row],[Porezno opterećenje dohotka (porez + prirez preko 47.780,28 eura godišnje) 2023.]]</f>
        <v>-2.9999999999999971E-2</v>
      </c>
    </row>
    <row r="345" spans="1:12" x14ac:dyDescent="0.25">
      <c r="A345" s="1" t="s">
        <v>1044</v>
      </c>
      <c r="B345" s="2">
        <v>3379</v>
      </c>
      <c r="C345" s="3" t="s">
        <v>1045</v>
      </c>
      <c r="D345" s="4" t="s">
        <v>1046</v>
      </c>
      <c r="E345" s="5" t="s">
        <v>9</v>
      </c>
      <c r="F345" s="6">
        <v>0.2</v>
      </c>
      <c r="G345" s="6">
        <v>0.3</v>
      </c>
      <c r="H345" s="6">
        <v>0.06</v>
      </c>
      <c r="I345" s="7">
        <f>20%+Tablica4[[#This Row],[Godišnja stopa prireza 2023. ]]*20%</f>
        <v>0.21200000000000002</v>
      </c>
      <c r="J345" s="7">
        <f>30%+Tablica4[[#This Row],[Godišnja stopa prireza 2023. ]]*30%</f>
        <v>0.318</v>
      </c>
      <c r="K345" s="7">
        <f>Tablica4[[#This Row],[Niža stopa (porez do 50.400,00 eura godišnje)]]-Tablica4[[#This Row],[Porezno opterećenje dohotka (porez + prirez do 47.780,28 eura godišnje) 2023.]]</f>
        <v>-1.2000000000000011E-2</v>
      </c>
      <c r="L345" s="7">
        <f>Tablica4[[#This Row],[Viša stopa (porez iznad 50.400,00 eura godišnje)]]-Tablica4[[#This Row],[Porezno opterećenje dohotka (porez + prirez preko 47.780,28 eura godišnje) 2023.]]</f>
        <v>-1.8000000000000016E-2</v>
      </c>
    </row>
    <row r="346" spans="1:12" x14ac:dyDescent="0.25">
      <c r="A346" s="1" t="s">
        <v>1047</v>
      </c>
      <c r="B346" s="2">
        <v>3387</v>
      </c>
      <c r="C346" s="3" t="s">
        <v>1048</v>
      </c>
      <c r="D346" s="4" t="s">
        <v>1049</v>
      </c>
      <c r="E346" s="8" t="s">
        <v>1689</v>
      </c>
      <c r="F346" s="6">
        <v>0.2</v>
      </c>
      <c r="G346" s="6">
        <v>0.3</v>
      </c>
      <c r="H346" s="6">
        <v>0.05</v>
      </c>
      <c r="I346" s="7">
        <f>20%+Tablica4[[#This Row],[Godišnja stopa prireza 2023. ]]*20%</f>
        <v>0.21000000000000002</v>
      </c>
      <c r="J346" s="7">
        <f>30%+Tablica4[[#This Row],[Godišnja stopa prireza 2023. ]]*30%</f>
        <v>0.315</v>
      </c>
      <c r="K346" s="7">
        <f>Tablica4[[#This Row],[Niža stopa (porez do 50.400,00 eura godišnje)]]-Tablica4[[#This Row],[Porezno opterećenje dohotka (porez + prirez do 47.780,28 eura godišnje) 2023.]]</f>
        <v>-1.0000000000000009E-2</v>
      </c>
      <c r="L346" s="7">
        <f>Tablica4[[#This Row],[Viša stopa (porez iznad 50.400,00 eura godišnje)]]-Tablica4[[#This Row],[Porezno opterećenje dohotka (porez + prirez preko 47.780,28 eura godišnje) 2023.]]</f>
        <v>-1.5000000000000013E-2</v>
      </c>
    </row>
    <row r="347" spans="1:12" x14ac:dyDescent="0.25">
      <c r="A347" s="1" t="s">
        <v>1050</v>
      </c>
      <c r="B347" s="2">
        <v>3395</v>
      </c>
      <c r="C347" s="3" t="s">
        <v>1051</v>
      </c>
      <c r="D347" s="4" t="s">
        <v>1052</v>
      </c>
      <c r="E347" s="8" t="s">
        <v>1694</v>
      </c>
      <c r="F347" s="6">
        <v>0.2</v>
      </c>
      <c r="G347" s="6">
        <v>0.33</v>
      </c>
      <c r="H347" s="6">
        <v>0.1</v>
      </c>
      <c r="I347" s="7">
        <f>20%+Tablica4[[#This Row],[Godišnja stopa prireza 2023. ]]*20%</f>
        <v>0.22000000000000003</v>
      </c>
      <c r="J347" s="7">
        <f>30%+Tablica4[[#This Row],[Godišnja stopa prireza 2023. ]]*30%</f>
        <v>0.32999999999999996</v>
      </c>
      <c r="K347" s="7">
        <f>Tablica4[[#This Row],[Niža stopa (porez do 50.400,00 eura godišnje)]]-Tablica4[[#This Row],[Porezno opterećenje dohotka (porez + prirez do 47.780,28 eura godišnje) 2023.]]</f>
        <v>-2.0000000000000018E-2</v>
      </c>
      <c r="L347" s="7">
        <f>Tablica4[[#This Row],[Viša stopa (porez iznad 50.400,00 eura godišnje)]]-Tablica4[[#This Row],[Porezno opterećenje dohotka (porez + prirez preko 47.780,28 eura godišnje) 2023.]]</f>
        <v>0</v>
      </c>
    </row>
    <row r="348" spans="1:12" x14ac:dyDescent="0.25">
      <c r="A348" s="1" t="s">
        <v>1053</v>
      </c>
      <c r="B348" s="2">
        <v>3409</v>
      </c>
      <c r="C348" s="3" t="s">
        <v>1054</v>
      </c>
      <c r="D348" s="4" t="s">
        <v>1055</v>
      </c>
      <c r="E348" s="8" t="s">
        <v>9</v>
      </c>
      <c r="F348" s="6">
        <v>0.2</v>
      </c>
      <c r="G348" s="6">
        <v>0.3</v>
      </c>
      <c r="H348" s="6">
        <v>0.05</v>
      </c>
      <c r="I348" s="7">
        <f>20%+Tablica4[[#This Row],[Godišnja stopa prireza 2023. ]]*20%</f>
        <v>0.21000000000000002</v>
      </c>
      <c r="J348" s="7">
        <f>30%+Tablica4[[#This Row],[Godišnja stopa prireza 2023. ]]*30%</f>
        <v>0.315</v>
      </c>
      <c r="K348" s="7">
        <f>Tablica4[[#This Row],[Niža stopa (porez do 50.400,00 eura godišnje)]]-Tablica4[[#This Row],[Porezno opterećenje dohotka (porez + prirez do 47.780,28 eura godišnje) 2023.]]</f>
        <v>-1.0000000000000009E-2</v>
      </c>
      <c r="L348" s="7">
        <f>Tablica4[[#This Row],[Viša stopa (porez iznad 50.400,00 eura godišnje)]]-Tablica4[[#This Row],[Porezno opterećenje dohotka (porez + prirez preko 47.780,28 eura godišnje) 2023.]]</f>
        <v>-1.5000000000000013E-2</v>
      </c>
    </row>
    <row r="349" spans="1:12" x14ac:dyDescent="0.25">
      <c r="A349" s="1" t="s">
        <v>1056</v>
      </c>
      <c r="B349" s="2">
        <v>2712</v>
      </c>
      <c r="C349" s="3" t="s">
        <v>1057</v>
      </c>
      <c r="D349" s="4" t="s">
        <v>1058</v>
      </c>
      <c r="E349" s="5" t="s">
        <v>9</v>
      </c>
      <c r="F349" s="6">
        <v>0.2</v>
      </c>
      <c r="G349" s="6">
        <v>0.3</v>
      </c>
      <c r="H349" s="6"/>
      <c r="I349" s="7">
        <f>20%+Tablica4[[#This Row],[Godišnja stopa prireza 2023. ]]*20%</f>
        <v>0.2</v>
      </c>
      <c r="J349" s="7">
        <f>30%+Tablica4[[#This Row],[Godišnja stopa prireza 2023. ]]*30%</f>
        <v>0.3</v>
      </c>
      <c r="K349" s="7">
        <f>Tablica4[[#This Row],[Niža stopa (porez do 50.400,00 eura godišnje)]]-Tablica4[[#This Row],[Porezno opterećenje dohotka (porez + prirez do 47.780,28 eura godišnje) 2023.]]</f>
        <v>0</v>
      </c>
      <c r="L349" s="7">
        <f>Tablica4[[#This Row],[Viša stopa (porez iznad 50.400,00 eura godišnje)]]-Tablica4[[#This Row],[Porezno opterećenje dohotka (porez + prirez preko 47.780,28 eura godišnje) 2023.]]</f>
        <v>0</v>
      </c>
    </row>
    <row r="350" spans="1:12" x14ac:dyDescent="0.25">
      <c r="A350" s="1" t="s">
        <v>1059</v>
      </c>
      <c r="B350" s="2">
        <v>6165</v>
      </c>
      <c r="C350" s="3" t="s">
        <v>1060</v>
      </c>
      <c r="D350" s="4" t="s">
        <v>1061</v>
      </c>
      <c r="E350" s="8" t="s">
        <v>9</v>
      </c>
      <c r="F350" s="6">
        <v>0.2</v>
      </c>
      <c r="G350" s="6">
        <v>0.3</v>
      </c>
      <c r="H350" s="6"/>
      <c r="I350" s="7">
        <f>20%+Tablica4[[#This Row],[Godišnja stopa prireza 2023. ]]*20%</f>
        <v>0.2</v>
      </c>
      <c r="J350" s="7">
        <f>30%+Tablica4[[#This Row],[Godišnja stopa prireza 2023. ]]*30%</f>
        <v>0.3</v>
      </c>
      <c r="K350" s="7">
        <f>Tablica4[[#This Row],[Niža stopa (porez do 50.400,00 eura godišnje)]]-Tablica4[[#This Row],[Porezno opterećenje dohotka (porez + prirez do 47.780,28 eura godišnje) 2023.]]</f>
        <v>0</v>
      </c>
      <c r="L350" s="7">
        <f>Tablica4[[#This Row],[Viša stopa (porez iznad 50.400,00 eura godišnje)]]-Tablica4[[#This Row],[Porezno opterećenje dohotka (porez + prirez preko 47.780,28 eura godišnje) 2023.]]</f>
        <v>0</v>
      </c>
    </row>
    <row r="351" spans="1:12" x14ac:dyDescent="0.25">
      <c r="A351" s="1" t="s">
        <v>1062</v>
      </c>
      <c r="B351" s="2">
        <v>3417</v>
      </c>
      <c r="C351" s="3" t="s">
        <v>1063</v>
      </c>
      <c r="D351" s="4" t="s">
        <v>1064</v>
      </c>
      <c r="E351" s="8" t="s">
        <v>9</v>
      </c>
      <c r="F351" s="6">
        <v>0.2</v>
      </c>
      <c r="G351" s="6">
        <v>0.3</v>
      </c>
      <c r="H351" s="6">
        <v>0.1</v>
      </c>
      <c r="I351" s="7">
        <f>20%+Tablica4[[#This Row],[Godišnja stopa prireza 2023. ]]*20%</f>
        <v>0.22000000000000003</v>
      </c>
      <c r="J351" s="7">
        <f>30%+Tablica4[[#This Row],[Godišnja stopa prireza 2023. ]]*30%</f>
        <v>0.32999999999999996</v>
      </c>
      <c r="K351" s="7">
        <f>Tablica4[[#This Row],[Niža stopa (porez do 50.400,00 eura godišnje)]]-Tablica4[[#This Row],[Porezno opterećenje dohotka (porez + prirez do 47.780,28 eura godišnje) 2023.]]</f>
        <v>-2.0000000000000018E-2</v>
      </c>
      <c r="L351" s="7">
        <f>Tablica4[[#This Row],[Viša stopa (porez iznad 50.400,00 eura godišnje)]]-Tablica4[[#This Row],[Porezno opterećenje dohotka (porez + prirez preko 47.780,28 eura godišnje) 2023.]]</f>
        <v>-2.9999999999999971E-2</v>
      </c>
    </row>
    <row r="352" spans="1:12" x14ac:dyDescent="0.25">
      <c r="A352" s="1" t="s">
        <v>1065</v>
      </c>
      <c r="B352" s="2">
        <v>3425</v>
      </c>
      <c r="C352" s="3" t="s">
        <v>1066</v>
      </c>
      <c r="D352" s="4" t="s">
        <v>1067</v>
      </c>
      <c r="E352" s="8" t="s">
        <v>9</v>
      </c>
      <c r="F352" s="6">
        <v>0.2</v>
      </c>
      <c r="G352" s="6">
        <v>0.3</v>
      </c>
      <c r="H352" s="6"/>
      <c r="I352" s="7">
        <f>20%+Tablica4[[#This Row],[Godišnja stopa prireza 2023. ]]*20%</f>
        <v>0.2</v>
      </c>
      <c r="J352" s="7">
        <f>30%+Tablica4[[#This Row],[Godišnja stopa prireza 2023. ]]*30%</f>
        <v>0.3</v>
      </c>
      <c r="K352" s="7">
        <f>Tablica4[[#This Row],[Niža stopa (porez do 50.400,00 eura godišnje)]]-Tablica4[[#This Row],[Porezno opterećenje dohotka (porez + prirez do 47.780,28 eura godišnje) 2023.]]</f>
        <v>0</v>
      </c>
      <c r="L352" s="7">
        <f>Tablica4[[#This Row],[Viša stopa (porez iznad 50.400,00 eura godišnje)]]-Tablica4[[#This Row],[Porezno opterećenje dohotka (porez + prirez preko 47.780,28 eura godišnje) 2023.]]</f>
        <v>0</v>
      </c>
    </row>
    <row r="353" spans="1:12" x14ac:dyDescent="0.25">
      <c r="A353" s="1" t="s">
        <v>1068</v>
      </c>
      <c r="B353" s="2">
        <v>3433</v>
      </c>
      <c r="C353" s="3" t="s">
        <v>1069</v>
      </c>
      <c r="D353" s="4" t="s">
        <v>1070</v>
      </c>
      <c r="E353" s="5" t="s">
        <v>9</v>
      </c>
      <c r="F353" s="6">
        <v>0.2</v>
      </c>
      <c r="G353" s="6">
        <v>0.3</v>
      </c>
      <c r="H353" s="6"/>
      <c r="I353" s="7">
        <f>20%+Tablica4[[#This Row],[Godišnja stopa prireza 2023. ]]*20%</f>
        <v>0.2</v>
      </c>
      <c r="J353" s="7">
        <f>30%+Tablica4[[#This Row],[Godišnja stopa prireza 2023. ]]*30%</f>
        <v>0.3</v>
      </c>
      <c r="K353" s="7">
        <f>Tablica4[[#This Row],[Niža stopa (porez do 50.400,00 eura godišnje)]]-Tablica4[[#This Row],[Porezno opterećenje dohotka (porez + prirez do 47.780,28 eura godišnje) 2023.]]</f>
        <v>0</v>
      </c>
      <c r="L353" s="7">
        <f>Tablica4[[#This Row],[Viša stopa (porez iznad 50.400,00 eura godišnje)]]-Tablica4[[#This Row],[Porezno opterećenje dohotka (porez + prirez preko 47.780,28 eura godišnje) 2023.]]</f>
        <v>0</v>
      </c>
    </row>
    <row r="354" spans="1:12" x14ac:dyDescent="0.25">
      <c r="A354" s="1" t="s">
        <v>1071</v>
      </c>
      <c r="B354" s="2">
        <v>5444</v>
      </c>
      <c r="C354" s="3" t="s">
        <v>1072</v>
      </c>
      <c r="D354" s="4" t="s">
        <v>1073</v>
      </c>
      <c r="E354" s="8" t="s">
        <v>1689</v>
      </c>
      <c r="F354" s="6">
        <v>0.21</v>
      </c>
      <c r="G354" s="6">
        <v>0.315</v>
      </c>
      <c r="H354" s="6">
        <v>0.05</v>
      </c>
      <c r="I354" s="7">
        <f>20%+Tablica4[[#This Row],[Godišnja stopa prireza 2023. ]]*20%</f>
        <v>0.21000000000000002</v>
      </c>
      <c r="J354" s="7">
        <f>30%+Tablica4[[#This Row],[Godišnja stopa prireza 2023. ]]*30%</f>
        <v>0.315</v>
      </c>
      <c r="K354" s="7">
        <f>Tablica4[[#This Row],[Niža stopa (porez do 50.400,00 eura godišnje)]]-Tablica4[[#This Row],[Porezno opterećenje dohotka (porez + prirez do 47.780,28 eura godišnje) 2023.]]</f>
        <v>0</v>
      </c>
      <c r="L354" s="7">
        <f>Tablica4[[#This Row],[Viša stopa (porez iznad 50.400,00 eura godišnje)]]-Tablica4[[#This Row],[Porezno opterećenje dohotka (porez + prirez preko 47.780,28 eura godišnje) 2023.]]</f>
        <v>0</v>
      </c>
    </row>
    <row r="355" spans="1:12" x14ac:dyDescent="0.25">
      <c r="A355" s="1" t="s">
        <v>1074</v>
      </c>
      <c r="B355" s="2">
        <v>3441</v>
      </c>
      <c r="C355" s="3" t="s">
        <v>1075</v>
      </c>
      <c r="D355" s="4" t="s">
        <v>1076</v>
      </c>
      <c r="E355" s="8" t="s">
        <v>9</v>
      </c>
      <c r="F355" s="6">
        <v>0.2</v>
      </c>
      <c r="G355" s="6">
        <v>0.3</v>
      </c>
      <c r="H355" s="6">
        <v>0.1</v>
      </c>
      <c r="I355" s="7">
        <f>20%+Tablica4[[#This Row],[Godišnja stopa prireza 2023. ]]*20%</f>
        <v>0.22000000000000003</v>
      </c>
      <c r="J355" s="7">
        <f>30%+Tablica4[[#This Row],[Godišnja stopa prireza 2023. ]]*30%</f>
        <v>0.32999999999999996</v>
      </c>
      <c r="K355" s="7">
        <f>Tablica4[[#This Row],[Niža stopa (porez do 50.400,00 eura godišnje)]]-Tablica4[[#This Row],[Porezno opterećenje dohotka (porez + prirez do 47.780,28 eura godišnje) 2023.]]</f>
        <v>-2.0000000000000018E-2</v>
      </c>
      <c r="L355" s="7">
        <f>Tablica4[[#This Row],[Viša stopa (porez iznad 50.400,00 eura godišnje)]]-Tablica4[[#This Row],[Porezno opterećenje dohotka (porez + prirez preko 47.780,28 eura godišnje) 2023.]]</f>
        <v>-2.9999999999999971E-2</v>
      </c>
    </row>
    <row r="356" spans="1:12" x14ac:dyDescent="0.25">
      <c r="A356" s="1" t="s">
        <v>1077</v>
      </c>
      <c r="B356" s="2">
        <v>3450</v>
      </c>
      <c r="C356" s="3" t="s">
        <v>1078</v>
      </c>
      <c r="D356" s="4" t="s">
        <v>1079</v>
      </c>
      <c r="E356" s="8" t="s">
        <v>1689</v>
      </c>
      <c r="F356" s="6">
        <v>0.2</v>
      </c>
      <c r="G356" s="6">
        <v>0.3</v>
      </c>
      <c r="H356" s="6"/>
      <c r="I356" s="7">
        <f>20%+Tablica4[[#This Row],[Godišnja stopa prireza 2023. ]]*20%</f>
        <v>0.2</v>
      </c>
      <c r="J356" s="7">
        <f>30%+Tablica4[[#This Row],[Godišnja stopa prireza 2023. ]]*30%</f>
        <v>0.3</v>
      </c>
      <c r="K356" s="7">
        <f>Tablica4[[#This Row],[Niža stopa (porez do 50.400,00 eura godišnje)]]-Tablica4[[#This Row],[Porezno opterećenje dohotka (porez + prirez do 47.780,28 eura godišnje) 2023.]]</f>
        <v>0</v>
      </c>
      <c r="L356" s="7">
        <f>Tablica4[[#This Row],[Viša stopa (porez iznad 50.400,00 eura godišnje)]]-Tablica4[[#This Row],[Porezno opterećenje dohotka (porez + prirez preko 47.780,28 eura godišnje) 2023.]]</f>
        <v>0</v>
      </c>
    </row>
    <row r="357" spans="1:12" x14ac:dyDescent="0.25">
      <c r="A357" s="1" t="s">
        <v>1080</v>
      </c>
      <c r="B357" s="2">
        <v>3468</v>
      </c>
      <c r="C357" s="3" t="s">
        <v>1081</v>
      </c>
      <c r="D357" s="4" t="s">
        <v>1082</v>
      </c>
      <c r="E357" s="5" t="s">
        <v>9</v>
      </c>
      <c r="F357" s="6">
        <v>0.2</v>
      </c>
      <c r="G357" s="6">
        <v>0.3</v>
      </c>
      <c r="H357" s="6">
        <v>0.03</v>
      </c>
      <c r="I357" s="7">
        <f>20%+Tablica4[[#This Row],[Godišnja stopa prireza 2023. ]]*20%</f>
        <v>0.20600000000000002</v>
      </c>
      <c r="J357" s="7">
        <f>30%+Tablica4[[#This Row],[Godišnja stopa prireza 2023. ]]*30%</f>
        <v>0.309</v>
      </c>
      <c r="K357" s="7">
        <f>Tablica4[[#This Row],[Niža stopa (porez do 50.400,00 eura godišnje)]]-Tablica4[[#This Row],[Porezno opterećenje dohotka (porez + prirez do 47.780,28 eura godišnje) 2023.]]</f>
        <v>-6.0000000000000053E-3</v>
      </c>
      <c r="L357" s="7">
        <f>Tablica4[[#This Row],[Viša stopa (porez iznad 50.400,00 eura godišnje)]]-Tablica4[[#This Row],[Porezno opterećenje dohotka (porez + prirez preko 47.780,28 eura godišnje) 2023.]]</f>
        <v>-9.000000000000008E-3</v>
      </c>
    </row>
    <row r="358" spans="1:12" x14ac:dyDescent="0.25">
      <c r="A358" s="1" t="s">
        <v>1083</v>
      </c>
      <c r="B358" s="2">
        <v>3476</v>
      </c>
      <c r="C358" s="3" t="s">
        <v>1084</v>
      </c>
      <c r="D358" s="4" t="s">
        <v>1085</v>
      </c>
      <c r="E358" s="8" t="s">
        <v>9</v>
      </c>
      <c r="F358" s="6">
        <v>0.2</v>
      </c>
      <c r="G358" s="6">
        <v>0.3</v>
      </c>
      <c r="H358" s="6">
        <v>0.06</v>
      </c>
      <c r="I358" s="7">
        <f>20%+Tablica4[[#This Row],[Godišnja stopa prireza 2023. ]]*20%</f>
        <v>0.21200000000000002</v>
      </c>
      <c r="J358" s="7">
        <f>30%+Tablica4[[#This Row],[Godišnja stopa prireza 2023. ]]*30%</f>
        <v>0.318</v>
      </c>
      <c r="K358" s="7">
        <f>Tablica4[[#This Row],[Niža stopa (porez do 50.400,00 eura godišnje)]]-Tablica4[[#This Row],[Porezno opterećenje dohotka (porez + prirez do 47.780,28 eura godišnje) 2023.]]</f>
        <v>-1.2000000000000011E-2</v>
      </c>
      <c r="L358" s="7">
        <f>Tablica4[[#This Row],[Viša stopa (porez iznad 50.400,00 eura godišnje)]]-Tablica4[[#This Row],[Porezno opterećenje dohotka (porez + prirez preko 47.780,28 eura godišnje) 2023.]]</f>
        <v>-1.8000000000000016E-2</v>
      </c>
    </row>
    <row r="359" spans="1:12" x14ac:dyDescent="0.25">
      <c r="A359" s="1" t="s">
        <v>1086</v>
      </c>
      <c r="B359" s="2">
        <v>3484</v>
      </c>
      <c r="C359" s="3" t="s">
        <v>1087</v>
      </c>
      <c r="D359" s="4" t="s">
        <v>1088</v>
      </c>
      <c r="E359" s="8" t="s">
        <v>9</v>
      </c>
      <c r="F359" s="6">
        <v>0.2</v>
      </c>
      <c r="G359" s="6">
        <v>0.3</v>
      </c>
      <c r="H359" s="6"/>
      <c r="I359" s="7">
        <f>20%+Tablica4[[#This Row],[Godišnja stopa prireza 2023. ]]*20%</f>
        <v>0.2</v>
      </c>
      <c r="J359" s="7">
        <f>30%+Tablica4[[#This Row],[Godišnja stopa prireza 2023. ]]*30%</f>
        <v>0.3</v>
      </c>
      <c r="K359" s="7">
        <f>Tablica4[[#This Row],[Niža stopa (porez do 50.400,00 eura godišnje)]]-Tablica4[[#This Row],[Porezno opterećenje dohotka (porez + prirez do 47.780,28 eura godišnje) 2023.]]</f>
        <v>0</v>
      </c>
      <c r="L359" s="7">
        <f>Tablica4[[#This Row],[Viša stopa (porez iznad 50.400,00 eura godišnje)]]-Tablica4[[#This Row],[Porezno opterećenje dohotka (porez + prirez preko 47.780,28 eura godišnje) 2023.]]</f>
        <v>0</v>
      </c>
    </row>
    <row r="360" spans="1:12" x14ac:dyDescent="0.25">
      <c r="A360" s="1" t="s">
        <v>1089</v>
      </c>
      <c r="B360" s="2">
        <v>3492</v>
      </c>
      <c r="C360" s="3" t="s">
        <v>1090</v>
      </c>
      <c r="D360" s="4" t="s">
        <v>1091</v>
      </c>
      <c r="E360" s="8" t="s">
        <v>1688</v>
      </c>
      <c r="F360" s="6">
        <v>0.18</v>
      </c>
      <c r="G360" s="6">
        <v>0.32</v>
      </c>
      <c r="H360" s="6"/>
      <c r="I360" s="7">
        <f>20%+Tablica4[[#This Row],[Godišnja stopa prireza 2023. ]]*20%</f>
        <v>0.2</v>
      </c>
      <c r="J360" s="7">
        <f>30%+Tablica4[[#This Row],[Godišnja stopa prireza 2023. ]]*30%</f>
        <v>0.3</v>
      </c>
      <c r="K360" s="7">
        <f>Tablica4[[#This Row],[Niža stopa (porez do 50.400,00 eura godišnje)]]-Tablica4[[#This Row],[Porezno opterećenje dohotka (porez + prirez do 47.780,28 eura godišnje) 2023.]]</f>
        <v>-2.0000000000000018E-2</v>
      </c>
      <c r="L360" s="7">
        <f>Tablica4[[#This Row],[Viša stopa (porez iznad 50.400,00 eura godišnje)]]-Tablica4[[#This Row],[Porezno opterećenje dohotka (porez + prirez preko 47.780,28 eura godišnje) 2023.]]</f>
        <v>2.0000000000000018E-2</v>
      </c>
    </row>
    <row r="361" spans="1:12" x14ac:dyDescent="0.25">
      <c r="A361" s="1" t="s">
        <v>1092</v>
      </c>
      <c r="B361" s="2">
        <v>3506</v>
      </c>
      <c r="C361" s="3" t="s">
        <v>1093</v>
      </c>
      <c r="D361" s="4" t="s">
        <v>1094</v>
      </c>
      <c r="E361" s="5" t="s">
        <v>9</v>
      </c>
      <c r="F361" s="6">
        <v>0.2</v>
      </c>
      <c r="G361" s="6">
        <v>0.3</v>
      </c>
      <c r="H361" s="6"/>
      <c r="I361" s="7">
        <f>20%+Tablica4[[#This Row],[Godišnja stopa prireza 2023. ]]*20%</f>
        <v>0.2</v>
      </c>
      <c r="J361" s="7">
        <f>30%+Tablica4[[#This Row],[Godišnja stopa prireza 2023. ]]*30%</f>
        <v>0.3</v>
      </c>
      <c r="K361" s="7">
        <f>Tablica4[[#This Row],[Niža stopa (porez do 50.400,00 eura godišnje)]]-Tablica4[[#This Row],[Porezno opterećenje dohotka (porez + prirez do 47.780,28 eura godišnje) 2023.]]</f>
        <v>0</v>
      </c>
      <c r="L361" s="7">
        <f>Tablica4[[#This Row],[Viša stopa (porez iznad 50.400,00 eura godišnje)]]-Tablica4[[#This Row],[Porezno opterećenje dohotka (porez + prirez preko 47.780,28 eura godišnje) 2023.]]</f>
        <v>0</v>
      </c>
    </row>
    <row r="362" spans="1:12" x14ac:dyDescent="0.25">
      <c r="A362" s="1" t="s">
        <v>1095</v>
      </c>
      <c r="B362" s="2">
        <v>5738</v>
      </c>
      <c r="C362" s="3" t="s">
        <v>1096</v>
      </c>
      <c r="D362" s="4" t="s">
        <v>1097</v>
      </c>
      <c r="E362" s="8" t="s">
        <v>9</v>
      </c>
      <c r="F362" s="6">
        <v>0.2</v>
      </c>
      <c r="G362" s="6">
        <v>0.3</v>
      </c>
      <c r="H362" s="6"/>
      <c r="I362" s="7">
        <f>20%+Tablica4[[#This Row],[Godišnja stopa prireza 2023. ]]*20%</f>
        <v>0.2</v>
      </c>
      <c r="J362" s="7">
        <f>30%+Tablica4[[#This Row],[Godišnja stopa prireza 2023. ]]*30%</f>
        <v>0.3</v>
      </c>
      <c r="K362" s="7">
        <f>Tablica4[[#This Row],[Niža stopa (porez do 50.400,00 eura godišnje)]]-Tablica4[[#This Row],[Porezno opterećenje dohotka (porez + prirez do 47.780,28 eura godišnje) 2023.]]</f>
        <v>0</v>
      </c>
      <c r="L362" s="7">
        <f>Tablica4[[#This Row],[Viša stopa (porez iznad 50.400,00 eura godišnje)]]-Tablica4[[#This Row],[Porezno opterećenje dohotka (porez + prirez preko 47.780,28 eura godišnje) 2023.]]</f>
        <v>0</v>
      </c>
    </row>
    <row r="363" spans="1:12" x14ac:dyDescent="0.25">
      <c r="A363" s="1" t="s">
        <v>1098</v>
      </c>
      <c r="B363" s="2">
        <v>3514</v>
      </c>
      <c r="C363" s="3" t="s">
        <v>1099</v>
      </c>
      <c r="D363" s="4" t="s">
        <v>1100</v>
      </c>
      <c r="E363" s="8" t="s">
        <v>1697</v>
      </c>
      <c r="F363" s="6">
        <v>0.2</v>
      </c>
      <c r="G363" s="6">
        <v>0.3</v>
      </c>
      <c r="H363" s="6">
        <v>7.0000000000000007E-2</v>
      </c>
      <c r="I363" s="7">
        <f>20%+Tablica4[[#This Row],[Godišnja stopa prireza 2023. ]]*20%</f>
        <v>0.21400000000000002</v>
      </c>
      <c r="J363" s="7">
        <f>30%+Tablica4[[#This Row],[Godišnja stopa prireza 2023. ]]*30%</f>
        <v>0.32100000000000001</v>
      </c>
      <c r="K363" s="7">
        <f>Tablica4[[#This Row],[Niža stopa (porez do 50.400,00 eura godišnje)]]-Tablica4[[#This Row],[Porezno opterećenje dohotka (porez + prirez do 47.780,28 eura godišnje) 2023.]]</f>
        <v>-1.4000000000000012E-2</v>
      </c>
      <c r="L363" s="7">
        <f>Tablica4[[#This Row],[Viša stopa (porez iznad 50.400,00 eura godišnje)]]-Tablica4[[#This Row],[Porezno opterećenje dohotka (porez + prirez preko 47.780,28 eura godišnje) 2023.]]</f>
        <v>-2.1000000000000019E-2</v>
      </c>
    </row>
    <row r="364" spans="1:12" x14ac:dyDescent="0.25">
      <c r="A364" s="1" t="s">
        <v>1101</v>
      </c>
      <c r="B364" s="2">
        <v>3522</v>
      </c>
      <c r="C364" s="3" t="s">
        <v>1102</v>
      </c>
      <c r="D364" s="4" t="s">
        <v>1103</v>
      </c>
      <c r="E364" s="8" t="s">
        <v>1689</v>
      </c>
      <c r="F364" s="6">
        <v>0.223</v>
      </c>
      <c r="G364" s="6">
        <v>0.33600000000000002</v>
      </c>
      <c r="H364" s="6">
        <v>0.1</v>
      </c>
      <c r="I364" s="7">
        <f>20%+Tablica4[[#This Row],[Godišnja stopa prireza 2023. ]]*20%</f>
        <v>0.22000000000000003</v>
      </c>
      <c r="J364" s="7">
        <f>30%+Tablica4[[#This Row],[Godišnja stopa prireza 2023. ]]*30%</f>
        <v>0.32999999999999996</v>
      </c>
      <c r="K364" s="7">
        <f>Tablica4[[#This Row],[Niža stopa (porez do 50.400,00 eura godišnje)]]-Tablica4[[#This Row],[Porezno opterećenje dohotka (porez + prirez do 47.780,28 eura godišnje) 2023.]]</f>
        <v>2.9999999999999749E-3</v>
      </c>
      <c r="L364" s="7">
        <f>Tablica4[[#This Row],[Viša stopa (porez iznad 50.400,00 eura godišnje)]]-Tablica4[[#This Row],[Porezno opterećenje dohotka (porez + prirez preko 47.780,28 eura godišnje) 2023.]]</f>
        <v>6.0000000000000608E-3</v>
      </c>
    </row>
    <row r="365" spans="1:12" x14ac:dyDescent="0.25">
      <c r="A365" s="1" t="s">
        <v>1104</v>
      </c>
      <c r="B365" s="2">
        <v>3549</v>
      </c>
      <c r="C365" s="3" t="s">
        <v>1105</v>
      </c>
      <c r="D365" s="4" t="s">
        <v>1106</v>
      </c>
      <c r="E365" s="5" t="s">
        <v>9</v>
      </c>
      <c r="F365" s="6">
        <v>0.2</v>
      </c>
      <c r="G365" s="6">
        <v>0.3</v>
      </c>
      <c r="H365" s="6"/>
      <c r="I365" s="7">
        <f>20%+Tablica4[[#This Row],[Godišnja stopa prireza 2023. ]]*20%</f>
        <v>0.2</v>
      </c>
      <c r="J365" s="7">
        <f>30%+Tablica4[[#This Row],[Godišnja stopa prireza 2023. ]]*30%</f>
        <v>0.3</v>
      </c>
      <c r="K365" s="7">
        <f>Tablica4[[#This Row],[Niža stopa (porez do 50.400,00 eura godišnje)]]-Tablica4[[#This Row],[Porezno opterećenje dohotka (porez + prirez do 47.780,28 eura godišnje) 2023.]]</f>
        <v>0</v>
      </c>
      <c r="L365" s="7">
        <f>Tablica4[[#This Row],[Viša stopa (porez iznad 50.400,00 eura godišnje)]]-Tablica4[[#This Row],[Porezno opterećenje dohotka (porez + prirez preko 47.780,28 eura godišnje) 2023.]]</f>
        <v>0</v>
      </c>
    </row>
    <row r="366" spans="1:12" x14ac:dyDescent="0.25">
      <c r="A366" s="1" t="s">
        <v>1107</v>
      </c>
      <c r="B366" s="2">
        <v>3557</v>
      </c>
      <c r="C366" s="3" t="s">
        <v>1108</v>
      </c>
      <c r="D366" s="4" t="s">
        <v>1109</v>
      </c>
      <c r="E366" s="8" t="s">
        <v>9</v>
      </c>
      <c r="F366" s="6">
        <v>0.2</v>
      </c>
      <c r="G366" s="6">
        <v>0.3</v>
      </c>
      <c r="H366" s="6"/>
      <c r="I366" s="7">
        <f>20%+Tablica4[[#This Row],[Godišnja stopa prireza 2023. ]]*20%</f>
        <v>0.2</v>
      </c>
      <c r="J366" s="7">
        <f>30%+Tablica4[[#This Row],[Godišnja stopa prireza 2023. ]]*30%</f>
        <v>0.3</v>
      </c>
      <c r="K366" s="7">
        <f>Tablica4[[#This Row],[Niža stopa (porez do 50.400,00 eura godišnje)]]-Tablica4[[#This Row],[Porezno opterećenje dohotka (porez + prirez do 47.780,28 eura godišnje) 2023.]]</f>
        <v>0</v>
      </c>
      <c r="L366" s="7">
        <f>Tablica4[[#This Row],[Viša stopa (porez iznad 50.400,00 eura godišnje)]]-Tablica4[[#This Row],[Porezno opterećenje dohotka (porez + prirez preko 47.780,28 eura godišnje) 2023.]]</f>
        <v>0</v>
      </c>
    </row>
    <row r="367" spans="1:12" x14ac:dyDescent="0.25">
      <c r="A367" s="1" t="s">
        <v>1110</v>
      </c>
      <c r="B367" s="2">
        <v>3565</v>
      </c>
      <c r="C367" s="3" t="s">
        <v>1111</v>
      </c>
      <c r="D367" s="4" t="s">
        <v>1112</v>
      </c>
      <c r="E367" s="8" t="s">
        <v>9</v>
      </c>
      <c r="F367" s="6">
        <v>0.2</v>
      </c>
      <c r="G367" s="6">
        <v>0.3</v>
      </c>
      <c r="H367" s="6">
        <v>0.05</v>
      </c>
      <c r="I367" s="7">
        <f>20%+Tablica4[[#This Row],[Godišnja stopa prireza 2023. ]]*20%</f>
        <v>0.21000000000000002</v>
      </c>
      <c r="J367" s="7">
        <f>30%+Tablica4[[#This Row],[Godišnja stopa prireza 2023. ]]*30%</f>
        <v>0.315</v>
      </c>
      <c r="K367" s="7">
        <f>Tablica4[[#This Row],[Niža stopa (porez do 50.400,00 eura godišnje)]]-Tablica4[[#This Row],[Porezno opterećenje dohotka (porez + prirez do 47.780,28 eura godišnje) 2023.]]</f>
        <v>-1.0000000000000009E-2</v>
      </c>
      <c r="L367" s="7">
        <f>Tablica4[[#This Row],[Viša stopa (porez iznad 50.400,00 eura godišnje)]]-Tablica4[[#This Row],[Porezno opterećenje dohotka (porez + prirez preko 47.780,28 eura godišnje) 2023.]]</f>
        <v>-1.5000000000000013E-2</v>
      </c>
    </row>
    <row r="368" spans="1:12" x14ac:dyDescent="0.25">
      <c r="A368" s="1" t="s">
        <v>1113</v>
      </c>
      <c r="B368" s="2">
        <v>5894</v>
      </c>
      <c r="C368" s="3" t="s">
        <v>1114</v>
      </c>
      <c r="D368" s="4" t="s">
        <v>1115</v>
      </c>
      <c r="E368" s="8" t="s">
        <v>9</v>
      </c>
      <c r="F368" s="6">
        <v>0.2</v>
      </c>
      <c r="G368" s="6">
        <v>0.3</v>
      </c>
      <c r="H368" s="6"/>
      <c r="I368" s="7">
        <f>20%+Tablica4[[#This Row],[Godišnja stopa prireza 2023. ]]*20%</f>
        <v>0.2</v>
      </c>
      <c r="J368" s="7">
        <f>30%+Tablica4[[#This Row],[Godišnja stopa prireza 2023. ]]*30%</f>
        <v>0.3</v>
      </c>
      <c r="K368" s="7">
        <f>Tablica4[[#This Row],[Niža stopa (porez do 50.400,00 eura godišnje)]]-Tablica4[[#This Row],[Porezno opterećenje dohotka (porez + prirez do 47.780,28 eura godišnje) 2023.]]</f>
        <v>0</v>
      </c>
      <c r="L368" s="7">
        <f>Tablica4[[#This Row],[Viša stopa (porez iznad 50.400,00 eura godišnje)]]-Tablica4[[#This Row],[Porezno opterećenje dohotka (porez + prirez preko 47.780,28 eura godišnje) 2023.]]</f>
        <v>0</v>
      </c>
    </row>
    <row r="369" spans="1:12" x14ac:dyDescent="0.25">
      <c r="A369" s="1" t="s">
        <v>1116</v>
      </c>
      <c r="B369" s="2">
        <v>6203</v>
      </c>
      <c r="C369" s="3" t="s">
        <v>1117</v>
      </c>
      <c r="D369" s="4" t="s">
        <v>1118</v>
      </c>
      <c r="E369" s="5" t="s">
        <v>9</v>
      </c>
      <c r="F369" s="6">
        <v>0.2</v>
      </c>
      <c r="G369" s="6">
        <v>0.3</v>
      </c>
      <c r="H369" s="6"/>
      <c r="I369" s="7">
        <f>20%+Tablica4[[#This Row],[Godišnja stopa prireza 2023. ]]*20%</f>
        <v>0.2</v>
      </c>
      <c r="J369" s="7">
        <f>30%+Tablica4[[#This Row],[Godišnja stopa prireza 2023. ]]*30%</f>
        <v>0.3</v>
      </c>
      <c r="K369" s="7">
        <f>Tablica4[[#This Row],[Niža stopa (porez do 50.400,00 eura godišnje)]]-Tablica4[[#This Row],[Porezno opterećenje dohotka (porez + prirez do 47.780,28 eura godišnje) 2023.]]</f>
        <v>0</v>
      </c>
      <c r="L369" s="7">
        <f>Tablica4[[#This Row],[Viša stopa (porez iznad 50.400,00 eura godišnje)]]-Tablica4[[#This Row],[Porezno opterećenje dohotka (porez + prirez preko 47.780,28 eura godišnje) 2023.]]</f>
        <v>0</v>
      </c>
    </row>
    <row r="370" spans="1:12" x14ac:dyDescent="0.25">
      <c r="A370" s="1" t="s">
        <v>1119</v>
      </c>
      <c r="B370" s="2">
        <v>5908</v>
      </c>
      <c r="C370" s="3" t="s">
        <v>1120</v>
      </c>
      <c r="D370" s="4" t="s">
        <v>1121</v>
      </c>
      <c r="E370" s="8" t="s">
        <v>9</v>
      </c>
      <c r="F370" s="6">
        <v>0.2</v>
      </c>
      <c r="G370" s="6">
        <v>0.3</v>
      </c>
      <c r="H370" s="6"/>
      <c r="I370" s="7">
        <f>20%+Tablica4[[#This Row],[Godišnja stopa prireza 2023. ]]*20%</f>
        <v>0.2</v>
      </c>
      <c r="J370" s="7">
        <f>30%+Tablica4[[#This Row],[Godišnja stopa prireza 2023. ]]*30%</f>
        <v>0.3</v>
      </c>
      <c r="K370" s="7">
        <f>Tablica4[[#This Row],[Niža stopa (porez do 50.400,00 eura godišnje)]]-Tablica4[[#This Row],[Porezno opterećenje dohotka (porez + prirez do 47.780,28 eura godišnje) 2023.]]</f>
        <v>0</v>
      </c>
      <c r="L370" s="7">
        <f>Tablica4[[#This Row],[Viša stopa (porez iznad 50.400,00 eura godišnje)]]-Tablica4[[#This Row],[Porezno opterećenje dohotka (porez + prirez preko 47.780,28 eura godišnje) 2023.]]</f>
        <v>0</v>
      </c>
    </row>
    <row r="371" spans="1:12" x14ac:dyDescent="0.25">
      <c r="A371" s="1" t="s">
        <v>1122</v>
      </c>
      <c r="B371" s="2">
        <v>3573</v>
      </c>
      <c r="C371" s="3" t="s">
        <v>1123</v>
      </c>
      <c r="D371" s="4" t="s">
        <v>1124</v>
      </c>
      <c r="E371" s="8" t="s">
        <v>1692</v>
      </c>
      <c r="F371" s="6">
        <v>0.22</v>
      </c>
      <c r="G371" s="6">
        <v>0.33</v>
      </c>
      <c r="H371" s="6">
        <v>0.1</v>
      </c>
      <c r="I371" s="7">
        <f>20%+Tablica4[[#This Row],[Godišnja stopa prireza 2023. ]]*20%</f>
        <v>0.22000000000000003</v>
      </c>
      <c r="J371" s="7">
        <f>30%+Tablica4[[#This Row],[Godišnja stopa prireza 2023. ]]*30%</f>
        <v>0.32999999999999996</v>
      </c>
      <c r="K371" s="7">
        <f>Tablica4[[#This Row],[Niža stopa (porez do 50.400,00 eura godišnje)]]-Tablica4[[#This Row],[Porezno opterećenje dohotka (porez + prirez do 47.780,28 eura godišnje) 2023.]]</f>
        <v>0</v>
      </c>
      <c r="L371" s="7">
        <f>Tablica4[[#This Row],[Viša stopa (porez iznad 50.400,00 eura godišnje)]]-Tablica4[[#This Row],[Porezno opterećenje dohotka (porez + prirez preko 47.780,28 eura godišnje) 2023.]]</f>
        <v>0</v>
      </c>
    </row>
    <row r="372" spans="1:12" x14ac:dyDescent="0.25">
      <c r="A372" s="1" t="s">
        <v>1125</v>
      </c>
      <c r="B372" s="2">
        <v>5835</v>
      </c>
      <c r="C372" s="3" t="s">
        <v>1126</v>
      </c>
      <c r="D372" s="4" t="s">
        <v>1127</v>
      </c>
      <c r="E372" s="8" t="s">
        <v>9</v>
      </c>
      <c r="F372" s="6">
        <v>0.2</v>
      </c>
      <c r="G372" s="6">
        <v>0.3</v>
      </c>
      <c r="H372" s="6"/>
      <c r="I372" s="7">
        <f>20%+Tablica4[[#This Row],[Godišnja stopa prireza 2023. ]]*20%</f>
        <v>0.2</v>
      </c>
      <c r="J372" s="7">
        <f>30%+Tablica4[[#This Row],[Godišnja stopa prireza 2023. ]]*30%</f>
        <v>0.3</v>
      </c>
      <c r="K372" s="7">
        <f>Tablica4[[#This Row],[Niža stopa (porez do 50.400,00 eura godišnje)]]-Tablica4[[#This Row],[Porezno opterećenje dohotka (porez + prirez do 47.780,28 eura godišnje) 2023.]]</f>
        <v>0</v>
      </c>
      <c r="L372" s="7">
        <f>Tablica4[[#This Row],[Viša stopa (porez iznad 50.400,00 eura godišnje)]]-Tablica4[[#This Row],[Porezno opterećenje dohotka (porez + prirez preko 47.780,28 eura godišnje) 2023.]]</f>
        <v>0</v>
      </c>
    </row>
    <row r="373" spans="1:12" x14ac:dyDescent="0.25">
      <c r="A373" s="1" t="s">
        <v>1128</v>
      </c>
      <c r="B373" s="2">
        <v>5746</v>
      </c>
      <c r="C373" s="3" t="s">
        <v>1126</v>
      </c>
      <c r="D373" s="4" t="s">
        <v>1129</v>
      </c>
      <c r="E373" s="5" t="s">
        <v>1688</v>
      </c>
      <c r="F373" s="6">
        <v>0.2</v>
      </c>
      <c r="G373" s="6">
        <v>0.3</v>
      </c>
      <c r="H373" s="6"/>
      <c r="I373" s="7">
        <f>20%+Tablica4[[#This Row],[Godišnja stopa prireza 2023. ]]*20%</f>
        <v>0.2</v>
      </c>
      <c r="J373" s="7">
        <f>30%+Tablica4[[#This Row],[Godišnja stopa prireza 2023. ]]*30%</f>
        <v>0.3</v>
      </c>
      <c r="K373" s="7">
        <f>Tablica4[[#This Row],[Niža stopa (porez do 50.400,00 eura godišnje)]]-Tablica4[[#This Row],[Porezno opterećenje dohotka (porez + prirez do 47.780,28 eura godišnje) 2023.]]</f>
        <v>0</v>
      </c>
      <c r="L373" s="7">
        <f>Tablica4[[#This Row],[Viša stopa (porez iznad 50.400,00 eura godišnje)]]-Tablica4[[#This Row],[Porezno opterećenje dohotka (porez + prirez preko 47.780,28 eura godišnje) 2023.]]</f>
        <v>0</v>
      </c>
    </row>
    <row r="374" spans="1:12" x14ac:dyDescent="0.25">
      <c r="A374" s="1" t="s">
        <v>1130</v>
      </c>
      <c r="B374" s="2">
        <v>884</v>
      </c>
      <c r="C374" s="3" t="s">
        <v>1131</v>
      </c>
      <c r="D374" s="4" t="s">
        <v>1132</v>
      </c>
      <c r="E374" s="8" t="s">
        <v>9</v>
      </c>
      <c r="F374" s="6">
        <v>0.2</v>
      </c>
      <c r="G374" s="6">
        <v>0.3</v>
      </c>
      <c r="H374" s="6">
        <v>0.05</v>
      </c>
      <c r="I374" s="7">
        <f>20%+Tablica4[[#This Row],[Godišnja stopa prireza 2023. ]]*20%</f>
        <v>0.21000000000000002</v>
      </c>
      <c r="J374" s="7">
        <f>30%+Tablica4[[#This Row],[Godišnja stopa prireza 2023. ]]*30%</f>
        <v>0.315</v>
      </c>
      <c r="K374" s="7">
        <f>Tablica4[[#This Row],[Niža stopa (porez do 50.400,00 eura godišnje)]]-Tablica4[[#This Row],[Porezno opterećenje dohotka (porez + prirez do 47.780,28 eura godišnje) 2023.]]</f>
        <v>-1.0000000000000009E-2</v>
      </c>
      <c r="L374" s="7">
        <f>Tablica4[[#This Row],[Viša stopa (porez iznad 50.400,00 eura godišnje)]]-Tablica4[[#This Row],[Porezno opterećenje dohotka (porez + prirez preko 47.780,28 eura godišnje) 2023.]]</f>
        <v>-1.5000000000000013E-2</v>
      </c>
    </row>
    <row r="375" spans="1:12" x14ac:dyDescent="0.25">
      <c r="A375" s="1" t="s">
        <v>1133</v>
      </c>
      <c r="B375" s="2">
        <v>2984</v>
      </c>
      <c r="C375" s="3" t="s">
        <v>1134</v>
      </c>
      <c r="D375" s="4" t="s">
        <v>1135</v>
      </c>
      <c r="E375" s="8" t="s">
        <v>9</v>
      </c>
      <c r="F375" s="6">
        <v>0.2</v>
      </c>
      <c r="G375" s="6">
        <v>0.3</v>
      </c>
      <c r="H375" s="6">
        <v>0</v>
      </c>
      <c r="I375" s="7">
        <f>20%+Tablica4[[#This Row],[Godišnja stopa prireza 2023. ]]*20%</f>
        <v>0.2</v>
      </c>
      <c r="J375" s="7">
        <f>30%+Tablica4[[#This Row],[Godišnja stopa prireza 2023. ]]*30%</f>
        <v>0.3</v>
      </c>
      <c r="K375" s="7">
        <f>Tablica4[[#This Row],[Niža stopa (porez do 50.400,00 eura godišnje)]]-Tablica4[[#This Row],[Porezno opterećenje dohotka (porez + prirez do 47.780,28 eura godišnje) 2023.]]</f>
        <v>0</v>
      </c>
      <c r="L375" s="7">
        <f>Tablica4[[#This Row],[Viša stopa (porez iznad 50.400,00 eura godišnje)]]-Tablica4[[#This Row],[Porezno opterećenje dohotka (porez + prirez preko 47.780,28 eura godišnje) 2023.]]</f>
        <v>0</v>
      </c>
    </row>
    <row r="376" spans="1:12" x14ac:dyDescent="0.25">
      <c r="A376" s="1" t="s">
        <v>1136</v>
      </c>
      <c r="B376" s="2">
        <v>3581</v>
      </c>
      <c r="C376" s="3" t="s">
        <v>1137</v>
      </c>
      <c r="D376" s="4" t="s">
        <v>1138</v>
      </c>
      <c r="E376" s="8" t="s">
        <v>9</v>
      </c>
      <c r="F376" s="6">
        <v>0.2</v>
      </c>
      <c r="G376" s="6">
        <v>0.3</v>
      </c>
      <c r="H376" s="6">
        <v>0.05</v>
      </c>
      <c r="I376" s="7">
        <f>20%+Tablica4[[#This Row],[Godišnja stopa prireza 2023. ]]*20%</f>
        <v>0.21000000000000002</v>
      </c>
      <c r="J376" s="7">
        <f>30%+Tablica4[[#This Row],[Godišnja stopa prireza 2023. ]]*30%</f>
        <v>0.315</v>
      </c>
      <c r="K376" s="7">
        <f>Tablica4[[#This Row],[Niža stopa (porez do 50.400,00 eura godišnje)]]-Tablica4[[#This Row],[Porezno opterećenje dohotka (porez + prirez do 47.780,28 eura godišnje) 2023.]]</f>
        <v>-1.0000000000000009E-2</v>
      </c>
      <c r="L376" s="7">
        <f>Tablica4[[#This Row],[Viša stopa (porez iznad 50.400,00 eura godišnje)]]-Tablica4[[#This Row],[Porezno opterećenje dohotka (porez + prirez preko 47.780,28 eura godišnje) 2023.]]</f>
        <v>-1.5000000000000013E-2</v>
      </c>
    </row>
    <row r="377" spans="1:12" x14ac:dyDescent="0.25">
      <c r="A377" s="1" t="s">
        <v>1139</v>
      </c>
      <c r="B377" s="2">
        <v>3590</v>
      </c>
      <c r="C377" s="3" t="s">
        <v>1140</v>
      </c>
      <c r="D377" s="4" t="s">
        <v>1141</v>
      </c>
      <c r="E377" s="5" t="s">
        <v>1696</v>
      </c>
      <c r="F377" s="6">
        <v>0.21</v>
      </c>
      <c r="G377" s="6">
        <v>0.31</v>
      </c>
      <c r="H377" s="6">
        <v>0.12</v>
      </c>
      <c r="I377" s="7">
        <f>20%+Tablica4[[#This Row],[Godišnja stopa prireza 2023. ]]*20%</f>
        <v>0.224</v>
      </c>
      <c r="J377" s="7">
        <f>30%+Tablica4[[#This Row],[Godišnja stopa prireza 2023. ]]*30%</f>
        <v>0.33599999999999997</v>
      </c>
      <c r="K377" s="7">
        <f>Tablica4[[#This Row],[Niža stopa (porez do 50.400,00 eura godišnje)]]-Tablica4[[#This Row],[Porezno opterećenje dohotka (porez + prirez do 47.780,28 eura godišnje) 2023.]]</f>
        <v>-1.4000000000000012E-2</v>
      </c>
      <c r="L377" s="7">
        <f>Tablica4[[#This Row],[Viša stopa (porez iznad 50.400,00 eura godišnje)]]-Tablica4[[#This Row],[Porezno opterećenje dohotka (porez + prirez preko 47.780,28 eura godišnje) 2023.]]</f>
        <v>-2.5999999999999968E-2</v>
      </c>
    </row>
    <row r="378" spans="1:12" x14ac:dyDescent="0.25">
      <c r="A378" s="1" t="s">
        <v>1142</v>
      </c>
      <c r="B378" s="2">
        <v>3603</v>
      </c>
      <c r="C378" s="3" t="s">
        <v>1143</v>
      </c>
      <c r="D378" s="4" t="s">
        <v>1144</v>
      </c>
      <c r="E378" s="8" t="s">
        <v>1693</v>
      </c>
      <c r="F378" s="6">
        <v>0.15</v>
      </c>
      <c r="G378" s="6">
        <v>0.3</v>
      </c>
      <c r="H378" s="6"/>
      <c r="I378" s="7">
        <f>20%+Tablica4[[#This Row],[Godišnja stopa prireza 2023. ]]*20%</f>
        <v>0.2</v>
      </c>
      <c r="J378" s="7">
        <f>30%+Tablica4[[#This Row],[Godišnja stopa prireza 2023. ]]*30%</f>
        <v>0.3</v>
      </c>
      <c r="K378" s="7">
        <f>Tablica4[[#This Row],[Niža stopa (porez do 50.400,00 eura godišnje)]]-Tablica4[[#This Row],[Porezno opterećenje dohotka (porez + prirez do 47.780,28 eura godišnje) 2023.]]</f>
        <v>-5.0000000000000017E-2</v>
      </c>
      <c r="L378" s="7">
        <f>Tablica4[[#This Row],[Viša stopa (porez iznad 50.400,00 eura godišnje)]]-Tablica4[[#This Row],[Porezno opterećenje dohotka (porez + prirez preko 47.780,28 eura godišnje) 2023.]]</f>
        <v>0</v>
      </c>
    </row>
    <row r="379" spans="1:12" x14ac:dyDescent="0.25">
      <c r="A379" s="1" t="s">
        <v>1145</v>
      </c>
      <c r="B379" s="2">
        <v>3611</v>
      </c>
      <c r="C379" s="3" t="s">
        <v>1146</v>
      </c>
      <c r="D379" s="4" t="s">
        <v>1147</v>
      </c>
      <c r="E379" s="8" t="s">
        <v>9</v>
      </c>
      <c r="F379" s="6">
        <v>0.2</v>
      </c>
      <c r="G379" s="6">
        <v>0.3</v>
      </c>
      <c r="H379" s="6"/>
      <c r="I379" s="7">
        <f>20%+Tablica4[[#This Row],[Godišnja stopa prireza 2023. ]]*20%</f>
        <v>0.2</v>
      </c>
      <c r="J379" s="7">
        <f>30%+Tablica4[[#This Row],[Godišnja stopa prireza 2023. ]]*30%</f>
        <v>0.3</v>
      </c>
      <c r="K379" s="7">
        <f>Tablica4[[#This Row],[Niža stopa (porez do 50.400,00 eura godišnje)]]-Tablica4[[#This Row],[Porezno opterećenje dohotka (porez + prirez do 47.780,28 eura godišnje) 2023.]]</f>
        <v>0</v>
      </c>
      <c r="L379" s="7">
        <f>Tablica4[[#This Row],[Viša stopa (porez iznad 50.400,00 eura godišnje)]]-Tablica4[[#This Row],[Porezno opterećenje dohotka (porez + prirez preko 47.780,28 eura godišnje) 2023.]]</f>
        <v>0</v>
      </c>
    </row>
    <row r="380" spans="1:12" x14ac:dyDescent="0.25">
      <c r="A380" s="1" t="s">
        <v>1148</v>
      </c>
      <c r="B380" s="2">
        <v>3620</v>
      </c>
      <c r="C380" s="3" t="s">
        <v>1149</v>
      </c>
      <c r="D380" s="4" t="s">
        <v>1150</v>
      </c>
      <c r="E380" s="8" t="s">
        <v>9</v>
      </c>
      <c r="F380" s="6">
        <v>0.2</v>
      </c>
      <c r="G380" s="6">
        <v>0.3</v>
      </c>
      <c r="H380" s="6">
        <v>0.1</v>
      </c>
      <c r="I380" s="7">
        <f>20%+Tablica4[[#This Row],[Godišnja stopa prireza 2023. ]]*20%</f>
        <v>0.22000000000000003</v>
      </c>
      <c r="J380" s="7">
        <f>30%+Tablica4[[#This Row],[Godišnja stopa prireza 2023. ]]*30%</f>
        <v>0.32999999999999996</v>
      </c>
      <c r="K380" s="7">
        <f>Tablica4[[#This Row],[Niža stopa (porez do 50.400,00 eura godišnje)]]-Tablica4[[#This Row],[Porezno opterećenje dohotka (porez + prirez do 47.780,28 eura godišnje) 2023.]]</f>
        <v>-2.0000000000000018E-2</v>
      </c>
      <c r="L380" s="7">
        <f>Tablica4[[#This Row],[Viša stopa (porez iznad 50.400,00 eura godišnje)]]-Tablica4[[#This Row],[Porezno opterećenje dohotka (porez + prirez preko 47.780,28 eura godišnje) 2023.]]</f>
        <v>-2.9999999999999971E-2</v>
      </c>
    </row>
    <row r="381" spans="1:12" x14ac:dyDescent="0.25">
      <c r="A381" s="1" t="s">
        <v>1151</v>
      </c>
      <c r="B381" s="2">
        <v>3638</v>
      </c>
      <c r="C381" s="3" t="s">
        <v>1152</v>
      </c>
      <c r="D381" s="4" t="s">
        <v>1153</v>
      </c>
      <c r="E381" s="5" t="s">
        <v>9</v>
      </c>
      <c r="F381" s="6">
        <v>0.2</v>
      </c>
      <c r="G381" s="6">
        <v>0.3</v>
      </c>
      <c r="H381" s="6"/>
      <c r="I381" s="7">
        <f>20%+Tablica4[[#This Row],[Godišnja stopa prireza 2023. ]]*20%</f>
        <v>0.2</v>
      </c>
      <c r="J381" s="7">
        <f>30%+Tablica4[[#This Row],[Godišnja stopa prireza 2023. ]]*30%</f>
        <v>0.3</v>
      </c>
      <c r="K381" s="7">
        <f>Tablica4[[#This Row],[Niža stopa (porez do 50.400,00 eura godišnje)]]-Tablica4[[#This Row],[Porezno opterećenje dohotka (porez + prirez do 47.780,28 eura godišnje) 2023.]]</f>
        <v>0</v>
      </c>
      <c r="L381" s="7">
        <f>Tablica4[[#This Row],[Viša stopa (porez iznad 50.400,00 eura godišnje)]]-Tablica4[[#This Row],[Porezno opterećenje dohotka (porez + prirez preko 47.780,28 eura godišnje) 2023.]]</f>
        <v>0</v>
      </c>
    </row>
    <row r="382" spans="1:12" x14ac:dyDescent="0.25">
      <c r="A382" s="1" t="s">
        <v>1154</v>
      </c>
      <c r="B382" s="2">
        <v>3646</v>
      </c>
      <c r="C382" s="3" t="s">
        <v>1155</v>
      </c>
      <c r="D382" s="4" t="s">
        <v>1156</v>
      </c>
      <c r="E382" s="8" t="s">
        <v>1688</v>
      </c>
      <c r="F382" s="6">
        <v>0.22</v>
      </c>
      <c r="G382" s="6">
        <v>0.32</v>
      </c>
      <c r="H382" s="6">
        <v>0.08</v>
      </c>
      <c r="I382" s="7">
        <f>20%+Tablica4[[#This Row],[Godišnja stopa prireza 2023. ]]*20%</f>
        <v>0.21600000000000003</v>
      </c>
      <c r="J382" s="7">
        <f>30%+Tablica4[[#This Row],[Godišnja stopa prireza 2023. ]]*30%</f>
        <v>0.32400000000000001</v>
      </c>
      <c r="K382" s="7">
        <f>Tablica4[[#This Row],[Niža stopa (porez do 50.400,00 eura godišnje)]]-Tablica4[[#This Row],[Porezno opterećenje dohotka (porez + prirez do 47.780,28 eura godišnje) 2023.]]</f>
        <v>3.9999999999999758E-3</v>
      </c>
      <c r="L382" s="7">
        <f>Tablica4[[#This Row],[Viša stopa (porez iznad 50.400,00 eura godišnje)]]-Tablica4[[#This Row],[Porezno opterećenje dohotka (porez + prirez preko 47.780,28 eura godišnje) 2023.]]</f>
        <v>-4.0000000000000036E-3</v>
      </c>
    </row>
    <row r="383" spans="1:12" x14ac:dyDescent="0.25">
      <c r="A383" s="1" t="s">
        <v>1157</v>
      </c>
      <c r="B383" s="2">
        <v>5363</v>
      </c>
      <c r="C383" s="3" t="s">
        <v>1158</v>
      </c>
      <c r="D383" s="4" t="s">
        <v>1159</v>
      </c>
      <c r="E383" s="8" t="s">
        <v>9</v>
      </c>
      <c r="F383" s="6">
        <v>0.2</v>
      </c>
      <c r="G383" s="6">
        <v>0.3</v>
      </c>
      <c r="H383" s="6">
        <v>0.03</v>
      </c>
      <c r="I383" s="7">
        <f>20%+Tablica4[[#This Row],[Godišnja stopa prireza 2023. ]]*20%</f>
        <v>0.20600000000000002</v>
      </c>
      <c r="J383" s="7">
        <f>30%+Tablica4[[#This Row],[Godišnja stopa prireza 2023. ]]*30%</f>
        <v>0.309</v>
      </c>
      <c r="K383" s="7">
        <f>Tablica4[[#This Row],[Niža stopa (porez do 50.400,00 eura godišnje)]]-Tablica4[[#This Row],[Porezno opterećenje dohotka (porez + prirez do 47.780,28 eura godišnje) 2023.]]</f>
        <v>-6.0000000000000053E-3</v>
      </c>
      <c r="L383" s="7">
        <f>Tablica4[[#This Row],[Viša stopa (porez iznad 50.400,00 eura godišnje)]]-Tablica4[[#This Row],[Porezno opterećenje dohotka (porez + prirez preko 47.780,28 eura godišnje) 2023.]]</f>
        <v>-9.000000000000008E-3</v>
      </c>
    </row>
    <row r="384" spans="1:12" x14ac:dyDescent="0.25">
      <c r="A384" s="1" t="s">
        <v>1160</v>
      </c>
      <c r="B384" s="2">
        <v>3654</v>
      </c>
      <c r="C384" s="3" t="s">
        <v>1161</v>
      </c>
      <c r="D384" s="4" t="s">
        <v>1162</v>
      </c>
      <c r="E384" s="8" t="s">
        <v>9</v>
      </c>
      <c r="F384" s="6">
        <v>0.2</v>
      </c>
      <c r="G384" s="6">
        <v>0.3</v>
      </c>
      <c r="H384" s="6">
        <v>0.08</v>
      </c>
      <c r="I384" s="7">
        <f>20%+Tablica4[[#This Row],[Godišnja stopa prireza 2023. ]]*20%</f>
        <v>0.21600000000000003</v>
      </c>
      <c r="J384" s="7">
        <f>30%+Tablica4[[#This Row],[Godišnja stopa prireza 2023. ]]*30%</f>
        <v>0.32400000000000001</v>
      </c>
      <c r="K384" s="7">
        <f>Tablica4[[#This Row],[Niža stopa (porez do 50.400,00 eura godišnje)]]-Tablica4[[#This Row],[Porezno opterećenje dohotka (porez + prirez do 47.780,28 eura godišnje) 2023.]]</f>
        <v>-1.6000000000000014E-2</v>
      </c>
      <c r="L384" s="7">
        <f>Tablica4[[#This Row],[Viša stopa (porez iznad 50.400,00 eura godišnje)]]-Tablica4[[#This Row],[Porezno opterećenje dohotka (porez + prirez preko 47.780,28 eura godišnje) 2023.]]</f>
        <v>-2.4000000000000021E-2</v>
      </c>
    </row>
    <row r="385" spans="1:12" x14ac:dyDescent="0.25">
      <c r="A385" s="1" t="s">
        <v>1163</v>
      </c>
      <c r="B385" s="2">
        <v>3662</v>
      </c>
      <c r="C385" s="3" t="s">
        <v>1164</v>
      </c>
      <c r="D385" s="4" t="s">
        <v>1165</v>
      </c>
      <c r="E385" s="5" t="s">
        <v>9</v>
      </c>
      <c r="F385" s="6">
        <v>0.2</v>
      </c>
      <c r="G385" s="6">
        <v>0.3</v>
      </c>
      <c r="H385" s="6"/>
      <c r="I385" s="7">
        <f>20%+Tablica4[[#This Row],[Godišnja stopa prireza 2023. ]]*20%</f>
        <v>0.2</v>
      </c>
      <c r="J385" s="7">
        <f>30%+Tablica4[[#This Row],[Godišnja stopa prireza 2023. ]]*30%</f>
        <v>0.3</v>
      </c>
      <c r="K385" s="7">
        <f>Tablica4[[#This Row],[Niža stopa (porez do 50.400,00 eura godišnje)]]-Tablica4[[#This Row],[Porezno opterećenje dohotka (porez + prirez do 47.780,28 eura godišnje) 2023.]]</f>
        <v>0</v>
      </c>
      <c r="L385" s="7">
        <f>Tablica4[[#This Row],[Viša stopa (porez iznad 50.400,00 eura godišnje)]]-Tablica4[[#This Row],[Porezno opterećenje dohotka (porez + prirez preko 47.780,28 eura godišnje) 2023.]]</f>
        <v>0</v>
      </c>
    </row>
    <row r="386" spans="1:12" x14ac:dyDescent="0.25">
      <c r="A386" s="1" t="s">
        <v>1166</v>
      </c>
      <c r="B386" s="2">
        <v>3689</v>
      </c>
      <c r="C386" s="3" t="s">
        <v>1167</v>
      </c>
      <c r="D386" s="4" t="s">
        <v>1168</v>
      </c>
      <c r="E386" s="8" t="s">
        <v>1689</v>
      </c>
      <c r="F386" s="6">
        <v>0.2</v>
      </c>
      <c r="G386" s="6">
        <v>0.3</v>
      </c>
      <c r="H386" s="6">
        <v>0.06</v>
      </c>
      <c r="I386" s="7">
        <f>20%+Tablica4[[#This Row],[Godišnja stopa prireza 2023. ]]*20%</f>
        <v>0.21200000000000002</v>
      </c>
      <c r="J386" s="7">
        <f>30%+Tablica4[[#This Row],[Godišnja stopa prireza 2023. ]]*30%</f>
        <v>0.318</v>
      </c>
      <c r="K386" s="7">
        <f>Tablica4[[#This Row],[Niža stopa (porez do 50.400,00 eura godišnje)]]-Tablica4[[#This Row],[Porezno opterećenje dohotka (porez + prirez do 47.780,28 eura godišnje) 2023.]]</f>
        <v>-1.2000000000000011E-2</v>
      </c>
      <c r="L386" s="7">
        <f>Tablica4[[#This Row],[Viša stopa (porez iznad 50.400,00 eura godišnje)]]-Tablica4[[#This Row],[Porezno opterećenje dohotka (porez + prirez preko 47.780,28 eura godišnje) 2023.]]</f>
        <v>-1.8000000000000016E-2</v>
      </c>
    </row>
    <row r="387" spans="1:12" x14ac:dyDescent="0.25">
      <c r="A387" s="1" t="s">
        <v>1169</v>
      </c>
      <c r="B387" s="2">
        <v>3697</v>
      </c>
      <c r="C387" s="3" t="s">
        <v>1170</v>
      </c>
      <c r="D387" s="4" t="s">
        <v>1171</v>
      </c>
      <c r="E387" s="8" t="s">
        <v>9</v>
      </c>
      <c r="F387" s="6">
        <v>0.2</v>
      </c>
      <c r="G387" s="6">
        <v>0.3</v>
      </c>
      <c r="H387" s="6">
        <v>7.4999999999999997E-2</v>
      </c>
      <c r="I387" s="7">
        <f>20%+Tablica4[[#This Row],[Godišnja stopa prireza 2023. ]]*20%</f>
        <v>0.21500000000000002</v>
      </c>
      <c r="J387" s="7">
        <f>30%+Tablica4[[#This Row],[Godišnja stopa prireza 2023. ]]*30%</f>
        <v>0.32250000000000001</v>
      </c>
      <c r="K387" s="7">
        <f>Tablica4[[#This Row],[Niža stopa (porez do 50.400,00 eura godišnje)]]-Tablica4[[#This Row],[Porezno opterećenje dohotka (porez + prirez do 47.780,28 eura godišnje) 2023.]]</f>
        <v>-1.5000000000000013E-2</v>
      </c>
      <c r="L387" s="7">
        <f>Tablica4[[#This Row],[Viša stopa (porez iznad 50.400,00 eura godišnje)]]-Tablica4[[#This Row],[Porezno opterećenje dohotka (porez + prirez preko 47.780,28 eura godišnje) 2023.]]</f>
        <v>-2.250000000000002E-2</v>
      </c>
    </row>
    <row r="388" spans="1:12" x14ac:dyDescent="0.25">
      <c r="A388" s="1" t="s">
        <v>1172</v>
      </c>
      <c r="B388" s="2">
        <v>3719</v>
      </c>
      <c r="C388" s="3" t="s">
        <v>1173</v>
      </c>
      <c r="D388" s="4" t="s">
        <v>1174</v>
      </c>
      <c r="E388" s="8" t="s">
        <v>9</v>
      </c>
      <c r="F388" s="6">
        <v>0.2</v>
      </c>
      <c r="G388" s="6">
        <v>0.3</v>
      </c>
      <c r="H388" s="6"/>
      <c r="I388" s="7">
        <f>20%+Tablica4[[#This Row],[Godišnja stopa prireza 2023. ]]*20%</f>
        <v>0.2</v>
      </c>
      <c r="J388" s="7">
        <f>30%+Tablica4[[#This Row],[Godišnja stopa prireza 2023. ]]*30%</f>
        <v>0.3</v>
      </c>
      <c r="K388" s="7">
        <f>Tablica4[[#This Row],[Niža stopa (porez do 50.400,00 eura godišnje)]]-Tablica4[[#This Row],[Porezno opterećenje dohotka (porez + prirez do 47.780,28 eura godišnje) 2023.]]</f>
        <v>0</v>
      </c>
      <c r="L388" s="7">
        <f>Tablica4[[#This Row],[Viša stopa (porez iznad 50.400,00 eura godišnje)]]-Tablica4[[#This Row],[Porezno opterećenje dohotka (porez + prirez preko 47.780,28 eura godišnje) 2023.]]</f>
        <v>0</v>
      </c>
    </row>
    <row r="389" spans="1:12" x14ac:dyDescent="0.25">
      <c r="A389" s="1" t="s">
        <v>1175</v>
      </c>
      <c r="B389" s="2">
        <v>3727</v>
      </c>
      <c r="C389" s="3" t="s">
        <v>1176</v>
      </c>
      <c r="D389" s="4" t="s">
        <v>1177</v>
      </c>
      <c r="E389" s="5" t="s">
        <v>565</v>
      </c>
      <c r="F389" s="6">
        <v>0.22</v>
      </c>
      <c r="G389" s="6">
        <v>0.33</v>
      </c>
      <c r="H389" s="6">
        <v>0.1</v>
      </c>
      <c r="I389" s="7">
        <f>20%+Tablica4[[#This Row],[Godišnja stopa prireza 2023. ]]*20%</f>
        <v>0.22000000000000003</v>
      </c>
      <c r="J389" s="7">
        <f>30%+Tablica4[[#This Row],[Godišnja stopa prireza 2023. ]]*30%</f>
        <v>0.32999999999999996</v>
      </c>
      <c r="K389" s="7">
        <f>Tablica4[[#This Row],[Niža stopa (porez do 50.400,00 eura godišnje)]]-Tablica4[[#This Row],[Porezno opterećenje dohotka (porez + prirez do 47.780,28 eura godišnje) 2023.]]</f>
        <v>0</v>
      </c>
      <c r="L389" s="7">
        <f>Tablica4[[#This Row],[Viša stopa (porez iznad 50.400,00 eura godišnje)]]-Tablica4[[#This Row],[Porezno opterećenje dohotka (porez + prirez preko 47.780,28 eura godišnje) 2023.]]</f>
        <v>0</v>
      </c>
    </row>
    <row r="390" spans="1:12" x14ac:dyDescent="0.25">
      <c r="A390" s="1" t="s">
        <v>1178</v>
      </c>
      <c r="B390" s="2">
        <v>5568</v>
      </c>
      <c r="C390" s="3" t="s">
        <v>1179</v>
      </c>
      <c r="D390" s="4" t="s">
        <v>1180</v>
      </c>
      <c r="E390" s="8" t="s">
        <v>1688</v>
      </c>
      <c r="F390" s="6">
        <v>0.22</v>
      </c>
      <c r="G390" s="6">
        <v>0.33</v>
      </c>
      <c r="H390" s="6">
        <v>0.05</v>
      </c>
      <c r="I390" s="7">
        <f>20%+Tablica4[[#This Row],[Godišnja stopa prireza 2023. ]]*20%</f>
        <v>0.21000000000000002</v>
      </c>
      <c r="J390" s="7">
        <f>30%+Tablica4[[#This Row],[Godišnja stopa prireza 2023. ]]*30%</f>
        <v>0.315</v>
      </c>
      <c r="K390" s="7">
        <f>Tablica4[[#This Row],[Niža stopa (porez do 50.400,00 eura godišnje)]]-Tablica4[[#This Row],[Porezno opterećenje dohotka (porez + prirez do 47.780,28 eura godišnje) 2023.]]</f>
        <v>9.9999999999999811E-3</v>
      </c>
      <c r="L390" s="7">
        <f>Tablica4[[#This Row],[Viša stopa (porez iznad 50.400,00 eura godišnje)]]-Tablica4[[#This Row],[Porezno opterećenje dohotka (porez + prirez preko 47.780,28 eura godišnje) 2023.]]</f>
        <v>1.5000000000000013E-2</v>
      </c>
    </row>
    <row r="391" spans="1:12" x14ac:dyDescent="0.25">
      <c r="A391" s="1" t="s">
        <v>1181</v>
      </c>
      <c r="B391" s="2">
        <v>3735</v>
      </c>
      <c r="C391" s="3" t="s">
        <v>1182</v>
      </c>
      <c r="D391" s="4" t="s">
        <v>1183</v>
      </c>
      <c r="E391" s="8" t="s">
        <v>1698</v>
      </c>
      <c r="F391" s="6">
        <v>0.224</v>
      </c>
      <c r="G391" s="6">
        <v>0.33600000000000002</v>
      </c>
      <c r="H391" s="6">
        <v>0.13</v>
      </c>
      <c r="I391" s="7">
        <f>20%+Tablica4[[#This Row],[Godišnja stopa prireza 2023. ]]*20%</f>
        <v>0.22600000000000001</v>
      </c>
      <c r="J391" s="7">
        <f>30%+Tablica4[[#This Row],[Godišnja stopa prireza 2023. ]]*30%</f>
        <v>0.33899999999999997</v>
      </c>
      <c r="K391" s="7">
        <f>Tablica4[[#This Row],[Niža stopa (porez do 50.400,00 eura godišnje)]]-Tablica4[[#This Row],[Porezno opterećenje dohotka (porez + prirez do 47.780,28 eura godišnje) 2023.]]</f>
        <v>-2.0000000000000018E-3</v>
      </c>
      <c r="L391" s="7">
        <f>Tablica4[[#This Row],[Viša stopa (porez iznad 50.400,00 eura godišnje)]]-Tablica4[[#This Row],[Porezno opterećenje dohotka (porez + prirez preko 47.780,28 eura godišnje) 2023.]]</f>
        <v>-2.9999999999999472E-3</v>
      </c>
    </row>
    <row r="392" spans="1:12" x14ac:dyDescent="0.25">
      <c r="A392" s="1" t="s">
        <v>1184</v>
      </c>
      <c r="B392" s="2">
        <v>5827</v>
      </c>
      <c r="C392" s="3" t="s">
        <v>1185</v>
      </c>
      <c r="D392" s="4" t="s">
        <v>1186</v>
      </c>
      <c r="E392" s="8" t="s">
        <v>9</v>
      </c>
      <c r="F392" s="6">
        <v>0.2</v>
      </c>
      <c r="G392" s="6">
        <v>0.3</v>
      </c>
      <c r="H392" s="6"/>
      <c r="I392" s="7">
        <f>20%+Tablica4[[#This Row],[Godišnja stopa prireza 2023. ]]*20%</f>
        <v>0.2</v>
      </c>
      <c r="J392" s="7">
        <f>30%+Tablica4[[#This Row],[Godišnja stopa prireza 2023. ]]*30%</f>
        <v>0.3</v>
      </c>
      <c r="K392" s="7">
        <f>Tablica4[[#This Row],[Niža stopa (porez do 50.400,00 eura godišnje)]]-Tablica4[[#This Row],[Porezno opterećenje dohotka (porez + prirez do 47.780,28 eura godišnje) 2023.]]</f>
        <v>0</v>
      </c>
      <c r="L392" s="7">
        <f>Tablica4[[#This Row],[Viša stopa (porez iznad 50.400,00 eura godišnje)]]-Tablica4[[#This Row],[Porezno opterećenje dohotka (porez + prirez preko 47.780,28 eura godišnje) 2023.]]</f>
        <v>0</v>
      </c>
    </row>
    <row r="393" spans="1:12" x14ac:dyDescent="0.25">
      <c r="A393" s="1" t="s">
        <v>1187</v>
      </c>
      <c r="B393" s="2">
        <v>3743</v>
      </c>
      <c r="C393" s="3" t="s">
        <v>1188</v>
      </c>
      <c r="D393" s="4" t="s">
        <v>1189</v>
      </c>
      <c r="E393" s="5" t="s">
        <v>232</v>
      </c>
      <c r="F393" s="6">
        <v>0.2</v>
      </c>
      <c r="G393" s="6">
        <v>0.3</v>
      </c>
      <c r="H393" s="6">
        <v>0.06</v>
      </c>
      <c r="I393" s="7">
        <f>20%+Tablica4[[#This Row],[Godišnja stopa prireza 2023. ]]*20%</f>
        <v>0.21200000000000002</v>
      </c>
      <c r="J393" s="7">
        <f>30%+Tablica4[[#This Row],[Godišnja stopa prireza 2023. ]]*30%</f>
        <v>0.318</v>
      </c>
      <c r="K393" s="7">
        <f>Tablica4[[#This Row],[Niža stopa (porez do 50.400,00 eura godišnje)]]-Tablica4[[#This Row],[Porezno opterećenje dohotka (porez + prirez do 47.780,28 eura godišnje) 2023.]]</f>
        <v>-1.2000000000000011E-2</v>
      </c>
      <c r="L393" s="7">
        <f>Tablica4[[#This Row],[Viša stopa (porez iznad 50.400,00 eura godišnje)]]-Tablica4[[#This Row],[Porezno opterećenje dohotka (porez + prirez preko 47.780,28 eura godišnje) 2023.]]</f>
        <v>-1.8000000000000016E-2</v>
      </c>
    </row>
    <row r="394" spans="1:12" x14ac:dyDescent="0.25">
      <c r="A394" s="1" t="s">
        <v>1190</v>
      </c>
      <c r="B394" s="2">
        <v>3751</v>
      </c>
      <c r="C394" s="3" t="s">
        <v>1191</v>
      </c>
      <c r="D394" s="4" t="s">
        <v>1192</v>
      </c>
      <c r="E394" s="8" t="s">
        <v>1689</v>
      </c>
      <c r="F394" s="6">
        <v>0.2</v>
      </c>
      <c r="G394" s="6">
        <v>0.3</v>
      </c>
      <c r="H394" s="6"/>
      <c r="I394" s="7">
        <f>20%+Tablica4[[#This Row],[Godišnja stopa prireza 2023. ]]*20%</f>
        <v>0.2</v>
      </c>
      <c r="J394" s="7">
        <f>30%+Tablica4[[#This Row],[Godišnja stopa prireza 2023. ]]*30%</f>
        <v>0.3</v>
      </c>
      <c r="K394" s="7">
        <f>Tablica4[[#This Row],[Niža stopa (porez do 50.400,00 eura godišnje)]]-Tablica4[[#This Row],[Porezno opterećenje dohotka (porez + prirez do 47.780,28 eura godišnje) 2023.]]</f>
        <v>0</v>
      </c>
      <c r="L394" s="7">
        <f>Tablica4[[#This Row],[Viša stopa (porez iznad 50.400,00 eura godišnje)]]-Tablica4[[#This Row],[Porezno opterećenje dohotka (porez + prirez preko 47.780,28 eura godišnje) 2023.]]</f>
        <v>0</v>
      </c>
    </row>
    <row r="395" spans="1:12" x14ac:dyDescent="0.25">
      <c r="A395" s="1" t="s">
        <v>1193</v>
      </c>
      <c r="B395" s="2">
        <v>3760</v>
      </c>
      <c r="C395" s="3" t="s">
        <v>1194</v>
      </c>
      <c r="D395" s="4" t="s">
        <v>1195</v>
      </c>
      <c r="E395" s="8" t="s">
        <v>9</v>
      </c>
      <c r="F395" s="6">
        <v>0.2</v>
      </c>
      <c r="G395" s="6">
        <v>0.3</v>
      </c>
      <c r="H395" s="6">
        <v>0</v>
      </c>
      <c r="I395" s="7">
        <f>20%+Tablica4[[#This Row],[Godišnja stopa prireza 2023. ]]*20%</f>
        <v>0.2</v>
      </c>
      <c r="J395" s="7">
        <f>30%+Tablica4[[#This Row],[Godišnja stopa prireza 2023. ]]*30%</f>
        <v>0.3</v>
      </c>
      <c r="K395" s="7">
        <f>Tablica4[[#This Row],[Niža stopa (porez do 50.400,00 eura godišnje)]]-Tablica4[[#This Row],[Porezno opterećenje dohotka (porez + prirez do 47.780,28 eura godišnje) 2023.]]</f>
        <v>0</v>
      </c>
      <c r="L395" s="7">
        <f>Tablica4[[#This Row],[Viša stopa (porez iznad 50.400,00 eura godišnje)]]-Tablica4[[#This Row],[Porezno opterećenje dohotka (porez + prirez preko 47.780,28 eura godišnje) 2023.]]</f>
        <v>0</v>
      </c>
    </row>
    <row r="396" spans="1:12" x14ac:dyDescent="0.25">
      <c r="A396" s="1" t="s">
        <v>1196</v>
      </c>
      <c r="B396" s="2">
        <v>5916</v>
      </c>
      <c r="C396" s="3" t="s">
        <v>1197</v>
      </c>
      <c r="D396" s="4" t="s">
        <v>1198</v>
      </c>
      <c r="E396" s="8" t="s">
        <v>9</v>
      </c>
      <c r="F396" s="6">
        <v>0.2</v>
      </c>
      <c r="G396" s="6">
        <v>0.3</v>
      </c>
      <c r="H396" s="6">
        <v>0.06</v>
      </c>
      <c r="I396" s="7">
        <f>20%+Tablica4[[#This Row],[Godišnja stopa prireza 2023. ]]*20%</f>
        <v>0.21200000000000002</v>
      </c>
      <c r="J396" s="7">
        <f>30%+Tablica4[[#This Row],[Godišnja stopa prireza 2023. ]]*30%</f>
        <v>0.318</v>
      </c>
      <c r="K396" s="7">
        <f>Tablica4[[#This Row],[Niža stopa (porez do 50.400,00 eura godišnje)]]-Tablica4[[#This Row],[Porezno opterećenje dohotka (porez + prirez do 47.780,28 eura godišnje) 2023.]]</f>
        <v>-1.2000000000000011E-2</v>
      </c>
      <c r="L396" s="7">
        <f>Tablica4[[#This Row],[Viša stopa (porez iznad 50.400,00 eura godišnje)]]-Tablica4[[#This Row],[Porezno opterećenje dohotka (porez + prirez preko 47.780,28 eura godišnje) 2023.]]</f>
        <v>-1.8000000000000016E-2</v>
      </c>
    </row>
    <row r="397" spans="1:12" x14ac:dyDescent="0.25">
      <c r="A397" s="1" t="s">
        <v>1199</v>
      </c>
      <c r="B397" s="2">
        <v>3778</v>
      </c>
      <c r="C397" s="3" t="s">
        <v>1200</v>
      </c>
      <c r="D397" s="4" t="s">
        <v>1201</v>
      </c>
      <c r="E397" s="5" t="s">
        <v>1689</v>
      </c>
      <c r="F397" s="6">
        <v>0.2</v>
      </c>
      <c r="G397" s="6">
        <v>0.3</v>
      </c>
      <c r="H397" s="6">
        <v>0.05</v>
      </c>
      <c r="I397" s="7">
        <f>20%+Tablica4[[#This Row],[Godišnja stopa prireza 2023. ]]*20%</f>
        <v>0.21000000000000002</v>
      </c>
      <c r="J397" s="7">
        <f>30%+Tablica4[[#This Row],[Godišnja stopa prireza 2023. ]]*30%</f>
        <v>0.315</v>
      </c>
      <c r="K397" s="7">
        <f>Tablica4[[#This Row],[Niža stopa (porez do 50.400,00 eura godišnje)]]-Tablica4[[#This Row],[Porezno opterećenje dohotka (porez + prirez do 47.780,28 eura godišnje) 2023.]]</f>
        <v>-1.0000000000000009E-2</v>
      </c>
      <c r="L397" s="7">
        <f>Tablica4[[#This Row],[Viša stopa (porez iznad 50.400,00 eura godišnje)]]-Tablica4[[#This Row],[Porezno opterećenje dohotka (porez + prirez preko 47.780,28 eura godišnje) 2023.]]</f>
        <v>-1.5000000000000013E-2</v>
      </c>
    </row>
    <row r="398" spans="1:12" x14ac:dyDescent="0.25">
      <c r="A398" s="1" t="s">
        <v>1202</v>
      </c>
      <c r="B398" s="2">
        <v>3786</v>
      </c>
      <c r="C398" s="3" t="s">
        <v>1203</v>
      </c>
      <c r="D398" s="4" t="s">
        <v>1204</v>
      </c>
      <c r="E398" s="8" t="s">
        <v>9</v>
      </c>
      <c r="F398" s="6">
        <v>0.2</v>
      </c>
      <c r="G398" s="6">
        <v>0.3</v>
      </c>
      <c r="H398" s="6"/>
      <c r="I398" s="7">
        <f>20%+Tablica4[[#This Row],[Godišnja stopa prireza 2023. ]]*20%</f>
        <v>0.2</v>
      </c>
      <c r="J398" s="7">
        <f>30%+Tablica4[[#This Row],[Godišnja stopa prireza 2023. ]]*30%</f>
        <v>0.3</v>
      </c>
      <c r="K398" s="7">
        <f>Tablica4[[#This Row],[Niža stopa (porez do 50.400,00 eura godišnje)]]-Tablica4[[#This Row],[Porezno opterećenje dohotka (porez + prirez do 47.780,28 eura godišnje) 2023.]]</f>
        <v>0</v>
      </c>
      <c r="L398" s="7">
        <f>Tablica4[[#This Row],[Viša stopa (porez iznad 50.400,00 eura godišnje)]]-Tablica4[[#This Row],[Porezno opterećenje dohotka (porez + prirez preko 47.780,28 eura godišnje) 2023.]]</f>
        <v>0</v>
      </c>
    </row>
    <row r="399" spans="1:12" x14ac:dyDescent="0.25">
      <c r="A399" s="1" t="s">
        <v>1205</v>
      </c>
      <c r="B399" s="2">
        <v>3794</v>
      </c>
      <c r="C399" s="3" t="s">
        <v>1206</v>
      </c>
      <c r="D399" s="4" t="s">
        <v>1207</v>
      </c>
      <c r="E399" s="8" t="s">
        <v>9</v>
      </c>
      <c r="F399" s="6">
        <v>0.2</v>
      </c>
      <c r="G399" s="6">
        <v>0.3</v>
      </c>
      <c r="H399" s="6"/>
      <c r="I399" s="7">
        <f>20%+Tablica4[[#This Row],[Godišnja stopa prireza 2023. ]]*20%</f>
        <v>0.2</v>
      </c>
      <c r="J399" s="7">
        <f>30%+Tablica4[[#This Row],[Godišnja stopa prireza 2023. ]]*30%</f>
        <v>0.3</v>
      </c>
      <c r="K399" s="7">
        <f>Tablica4[[#This Row],[Niža stopa (porez do 50.400,00 eura godišnje)]]-Tablica4[[#This Row],[Porezno opterećenje dohotka (porez + prirez do 47.780,28 eura godišnje) 2023.]]</f>
        <v>0</v>
      </c>
      <c r="L399" s="7">
        <f>Tablica4[[#This Row],[Viša stopa (porez iznad 50.400,00 eura godišnje)]]-Tablica4[[#This Row],[Porezno opterećenje dohotka (porez + prirez preko 47.780,28 eura godišnje) 2023.]]</f>
        <v>0</v>
      </c>
    </row>
    <row r="400" spans="1:12" x14ac:dyDescent="0.25">
      <c r="A400" s="1" t="s">
        <v>1208</v>
      </c>
      <c r="B400" s="2">
        <v>3808</v>
      </c>
      <c r="C400" s="3" t="s">
        <v>1209</v>
      </c>
      <c r="D400" s="4" t="s">
        <v>1210</v>
      </c>
      <c r="E400" s="8" t="s">
        <v>1695</v>
      </c>
      <c r="F400" s="6">
        <v>0.18</v>
      </c>
      <c r="G400" s="6">
        <v>0.27</v>
      </c>
      <c r="H400" s="6"/>
      <c r="I400" s="7">
        <f>20%+Tablica4[[#This Row],[Godišnja stopa prireza 2023. ]]*20%</f>
        <v>0.2</v>
      </c>
      <c r="J400" s="7">
        <f>30%+Tablica4[[#This Row],[Godišnja stopa prireza 2023. ]]*30%</f>
        <v>0.3</v>
      </c>
      <c r="K400" s="7">
        <f>Tablica4[[#This Row],[Niža stopa (porez do 50.400,00 eura godišnje)]]-Tablica4[[#This Row],[Porezno opterećenje dohotka (porez + prirez do 47.780,28 eura godišnje) 2023.]]</f>
        <v>-2.0000000000000018E-2</v>
      </c>
      <c r="L400" s="7">
        <f>Tablica4[[#This Row],[Viša stopa (porez iznad 50.400,00 eura godišnje)]]-Tablica4[[#This Row],[Porezno opterećenje dohotka (porez + prirez preko 47.780,28 eura godišnje) 2023.]]</f>
        <v>-2.9999999999999971E-2</v>
      </c>
    </row>
    <row r="401" spans="1:12" x14ac:dyDescent="0.25">
      <c r="A401" s="1" t="s">
        <v>1211</v>
      </c>
      <c r="B401" s="2">
        <v>3816</v>
      </c>
      <c r="C401" s="3" t="s">
        <v>1212</v>
      </c>
      <c r="D401" s="4" t="s">
        <v>1213</v>
      </c>
      <c r="E401" s="5" t="s">
        <v>9</v>
      </c>
      <c r="F401" s="6">
        <v>0.2</v>
      </c>
      <c r="G401" s="6">
        <v>0.3</v>
      </c>
      <c r="H401" s="6"/>
      <c r="I401" s="7">
        <f>20%+Tablica4[[#This Row],[Godišnja stopa prireza 2023. ]]*20%</f>
        <v>0.2</v>
      </c>
      <c r="J401" s="7">
        <f>30%+Tablica4[[#This Row],[Godišnja stopa prireza 2023. ]]*30%</f>
        <v>0.3</v>
      </c>
      <c r="K401" s="7">
        <f>Tablica4[[#This Row],[Niža stopa (porez do 50.400,00 eura godišnje)]]-Tablica4[[#This Row],[Porezno opterećenje dohotka (porez + prirez do 47.780,28 eura godišnje) 2023.]]</f>
        <v>0</v>
      </c>
      <c r="L401" s="7">
        <f>Tablica4[[#This Row],[Viša stopa (porez iznad 50.400,00 eura godišnje)]]-Tablica4[[#This Row],[Porezno opterećenje dohotka (porez + prirez preko 47.780,28 eura godišnje) 2023.]]</f>
        <v>0</v>
      </c>
    </row>
    <row r="402" spans="1:12" x14ac:dyDescent="0.25">
      <c r="A402" s="1" t="s">
        <v>1214</v>
      </c>
      <c r="B402" s="2">
        <v>3824</v>
      </c>
      <c r="C402" s="3" t="s">
        <v>1215</v>
      </c>
      <c r="D402" s="4" t="s">
        <v>1216</v>
      </c>
      <c r="E402" s="8" t="s">
        <v>9</v>
      </c>
      <c r="F402" s="6">
        <v>0.2</v>
      </c>
      <c r="G402" s="6">
        <v>0.3</v>
      </c>
      <c r="H402" s="6"/>
      <c r="I402" s="7">
        <f>20%+Tablica4[[#This Row],[Godišnja stopa prireza 2023. ]]*20%</f>
        <v>0.2</v>
      </c>
      <c r="J402" s="7">
        <f>30%+Tablica4[[#This Row],[Godišnja stopa prireza 2023. ]]*30%</f>
        <v>0.3</v>
      </c>
      <c r="K402" s="7">
        <f>Tablica4[[#This Row],[Niža stopa (porez do 50.400,00 eura godišnje)]]-Tablica4[[#This Row],[Porezno opterećenje dohotka (porez + prirez do 47.780,28 eura godišnje) 2023.]]</f>
        <v>0</v>
      </c>
      <c r="L402" s="7">
        <f>Tablica4[[#This Row],[Viša stopa (porez iznad 50.400,00 eura godišnje)]]-Tablica4[[#This Row],[Porezno opterećenje dohotka (porez + prirez preko 47.780,28 eura godišnje) 2023.]]</f>
        <v>0</v>
      </c>
    </row>
    <row r="403" spans="1:12" x14ac:dyDescent="0.25">
      <c r="A403" s="1" t="s">
        <v>1217</v>
      </c>
      <c r="B403" s="2">
        <v>3832</v>
      </c>
      <c r="C403" s="3" t="s">
        <v>1218</v>
      </c>
      <c r="D403" s="4" t="s">
        <v>1219</v>
      </c>
      <c r="E403" s="8" t="s">
        <v>9</v>
      </c>
      <c r="F403" s="6">
        <v>0.2</v>
      </c>
      <c r="G403" s="6">
        <v>0.3</v>
      </c>
      <c r="H403" s="6"/>
      <c r="I403" s="7">
        <f>20%+Tablica4[[#This Row],[Godišnja stopa prireza 2023. ]]*20%</f>
        <v>0.2</v>
      </c>
      <c r="J403" s="7">
        <f>30%+Tablica4[[#This Row],[Godišnja stopa prireza 2023. ]]*30%</f>
        <v>0.3</v>
      </c>
      <c r="K403" s="7">
        <f>Tablica4[[#This Row],[Niža stopa (porez do 50.400,00 eura godišnje)]]-Tablica4[[#This Row],[Porezno opterećenje dohotka (porez + prirez do 47.780,28 eura godišnje) 2023.]]</f>
        <v>0</v>
      </c>
      <c r="L403" s="7">
        <f>Tablica4[[#This Row],[Viša stopa (porez iznad 50.400,00 eura godišnje)]]-Tablica4[[#This Row],[Porezno opterećenje dohotka (porez + prirez preko 47.780,28 eura godišnje) 2023.]]</f>
        <v>0</v>
      </c>
    </row>
    <row r="404" spans="1:12" x14ac:dyDescent="0.25">
      <c r="A404" s="1" t="s">
        <v>1220</v>
      </c>
      <c r="B404" s="2">
        <v>3859</v>
      </c>
      <c r="C404" s="3" t="s">
        <v>1221</v>
      </c>
      <c r="D404" s="4" t="s">
        <v>1222</v>
      </c>
      <c r="E404" s="8" t="s">
        <v>9</v>
      </c>
      <c r="F404" s="6">
        <v>0.2</v>
      </c>
      <c r="G404" s="6">
        <v>0.3</v>
      </c>
      <c r="H404" s="6"/>
      <c r="I404" s="7">
        <f>20%+Tablica4[[#This Row],[Godišnja stopa prireza 2023. ]]*20%</f>
        <v>0.2</v>
      </c>
      <c r="J404" s="7">
        <f>30%+Tablica4[[#This Row],[Godišnja stopa prireza 2023. ]]*30%</f>
        <v>0.3</v>
      </c>
      <c r="K404" s="7">
        <f>Tablica4[[#This Row],[Niža stopa (porez do 50.400,00 eura godišnje)]]-Tablica4[[#This Row],[Porezno opterećenje dohotka (porez + prirez do 47.780,28 eura godišnje) 2023.]]</f>
        <v>0</v>
      </c>
      <c r="L404" s="7">
        <f>Tablica4[[#This Row],[Viša stopa (porez iznad 50.400,00 eura godišnje)]]-Tablica4[[#This Row],[Porezno opterećenje dohotka (porez + prirez preko 47.780,28 eura godišnje) 2023.]]</f>
        <v>0</v>
      </c>
    </row>
    <row r="405" spans="1:12" x14ac:dyDescent="0.25">
      <c r="A405" s="1" t="s">
        <v>1223</v>
      </c>
      <c r="B405" s="2">
        <v>3867</v>
      </c>
      <c r="C405" s="3" t="s">
        <v>1224</v>
      </c>
      <c r="D405" s="4" t="s">
        <v>1225</v>
      </c>
      <c r="E405" s="5" t="s">
        <v>1690</v>
      </c>
      <c r="F405" s="6">
        <v>0.2</v>
      </c>
      <c r="G405" s="6">
        <v>0.3</v>
      </c>
      <c r="H405" s="6"/>
      <c r="I405" s="7">
        <f>20%+Tablica4[[#This Row],[Godišnja stopa prireza 2023. ]]*20%</f>
        <v>0.2</v>
      </c>
      <c r="J405" s="7">
        <f>30%+Tablica4[[#This Row],[Godišnja stopa prireza 2023. ]]*30%</f>
        <v>0.3</v>
      </c>
      <c r="K405" s="7">
        <f>Tablica4[[#This Row],[Niža stopa (porez do 50.400,00 eura godišnje)]]-Tablica4[[#This Row],[Porezno opterećenje dohotka (porez + prirez do 47.780,28 eura godišnje) 2023.]]</f>
        <v>0</v>
      </c>
      <c r="L405" s="7">
        <f>Tablica4[[#This Row],[Viša stopa (porez iznad 50.400,00 eura godišnje)]]-Tablica4[[#This Row],[Porezno opterećenje dohotka (porez + prirez preko 47.780,28 eura godišnje) 2023.]]</f>
        <v>0</v>
      </c>
    </row>
    <row r="406" spans="1:12" x14ac:dyDescent="0.25">
      <c r="A406" s="1" t="s">
        <v>1226</v>
      </c>
      <c r="B406" s="2">
        <v>3875</v>
      </c>
      <c r="C406" s="3" t="s">
        <v>1227</v>
      </c>
      <c r="D406" s="4" t="s">
        <v>1228</v>
      </c>
      <c r="E406" s="8" t="s">
        <v>9</v>
      </c>
      <c r="F406" s="6">
        <v>0.2</v>
      </c>
      <c r="G406" s="6">
        <v>0.3</v>
      </c>
      <c r="H406" s="6">
        <v>0.1</v>
      </c>
      <c r="I406" s="7">
        <f>20%+Tablica4[[#This Row],[Godišnja stopa prireza 2023. ]]*20%</f>
        <v>0.22000000000000003</v>
      </c>
      <c r="J406" s="7">
        <f>30%+Tablica4[[#This Row],[Godišnja stopa prireza 2023. ]]*30%</f>
        <v>0.32999999999999996</v>
      </c>
      <c r="K406" s="7">
        <f>Tablica4[[#This Row],[Niža stopa (porez do 50.400,00 eura godišnje)]]-Tablica4[[#This Row],[Porezno opterećenje dohotka (porez + prirez do 47.780,28 eura godišnje) 2023.]]</f>
        <v>-2.0000000000000018E-2</v>
      </c>
      <c r="L406" s="7">
        <f>Tablica4[[#This Row],[Viša stopa (porez iznad 50.400,00 eura godišnje)]]-Tablica4[[#This Row],[Porezno opterećenje dohotka (porez + prirez preko 47.780,28 eura godišnje) 2023.]]</f>
        <v>-2.9999999999999971E-2</v>
      </c>
    </row>
    <row r="407" spans="1:12" x14ac:dyDescent="0.25">
      <c r="A407" s="1" t="s">
        <v>1229</v>
      </c>
      <c r="B407" s="2">
        <v>5622</v>
      </c>
      <c r="C407" s="3" t="s">
        <v>1230</v>
      </c>
      <c r="D407" s="4" t="s">
        <v>1231</v>
      </c>
      <c r="E407" s="8" t="s">
        <v>450</v>
      </c>
      <c r="F407" s="6">
        <v>0.18</v>
      </c>
      <c r="G407" s="6">
        <v>0.28000000000000003</v>
      </c>
      <c r="H407" s="6"/>
      <c r="I407" s="7">
        <f>20%+Tablica4[[#This Row],[Godišnja stopa prireza 2023. ]]*20%</f>
        <v>0.2</v>
      </c>
      <c r="J407" s="7">
        <f>30%+Tablica4[[#This Row],[Godišnja stopa prireza 2023. ]]*30%</f>
        <v>0.3</v>
      </c>
      <c r="K407" s="7">
        <f>Tablica4[[#This Row],[Niža stopa (porez do 50.400,00 eura godišnje)]]-Tablica4[[#This Row],[Porezno opterećenje dohotka (porez + prirez do 47.780,28 eura godišnje) 2023.]]</f>
        <v>-2.0000000000000018E-2</v>
      </c>
      <c r="L407" s="7">
        <f>Tablica4[[#This Row],[Viša stopa (porez iznad 50.400,00 eura godišnje)]]-Tablica4[[#This Row],[Porezno opterećenje dohotka (porez + prirez preko 47.780,28 eura godišnje) 2023.]]</f>
        <v>-1.9999999999999962E-2</v>
      </c>
    </row>
    <row r="408" spans="1:12" x14ac:dyDescent="0.25">
      <c r="A408" s="1" t="s">
        <v>1232</v>
      </c>
      <c r="B408" s="2">
        <v>3883</v>
      </c>
      <c r="C408" s="3" t="s">
        <v>1233</v>
      </c>
      <c r="D408" s="4" t="s">
        <v>1234</v>
      </c>
      <c r="E408" s="8" t="s">
        <v>1690</v>
      </c>
      <c r="F408" s="6">
        <v>0.22</v>
      </c>
      <c r="G408" s="6">
        <v>0.33</v>
      </c>
      <c r="H408" s="6">
        <v>0.1</v>
      </c>
      <c r="I408" s="7">
        <f>20%+Tablica4[[#This Row],[Godišnja stopa prireza 2023. ]]*20%</f>
        <v>0.22000000000000003</v>
      </c>
      <c r="J408" s="7">
        <f>30%+Tablica4[[#This Row],[Godišnja stopa prireza 2023. ]]*30%</f>
        <v>0.32999999999999996</v>
      </c>
      <c r="K408" s="7">
        <f>Tablica4[[#This Row],[Niža stopa (porez do 50.400,00 eura godišnje)]]-Tablica4[[#This Row],[Porezno opterećenje dohotka (porez + prirez do 47.780,28 eura godišnje) 2023.]]</f>
        <v>0</v>
      </c>
      <c r="L408" s="7">
        <f>Tablica4[[#This Row],[Viša stopa (porez iznad 50.400,00 eura godišnje)]]-Tablica4[[#This Row],[Porezno opterećenje dohotka (porez + prirez preko 47.780,28 eura godišnje) 2023.]]</f>
        <v>0</v>
      </c>
    </row>
    <row r="409" spans="1:12" x14ac:dyDescent="0.25">
      <c r="A409" s="1" t="s">
        <v>1235</v>
      </c>
      <c r="B409" s="2">
        <v>5703</v>
      </c>
      <c r="C409" s="3" t="s">
        <v>1236</v>
      </c>
      <c r="D409" s="4" t="s">
        <v>1237</v>
      </c>
      <c r="E409" s="5" t="s">
        <v>9</v>
      </c>
      <c r="F409" s="6">
        <v>0.2</v>
      </c>
      <c r="G409" s="6">
        <v>0.3</v>
      </c>
      <c r="H409" s="6"/>
      <c r="I409" s="7">
        <f>20%+Tablica4[[#This Row],[Godišnja stopa prireza 2023. ]]*20%</f>
        <v>0.2</v>
      </c>
      <c r="J409" s="7">
        <f>30%+Tablica4[[#This Row],[Godišnja stopa prireza 2023. ]]*30%</f>
        <v>0.3</v>
      </c>
      <c r="K409" s="7">
        <f>Tablica4[[#This Row],[Niža stopa (porez do 50.400,00 eura godišnje)]]-Tablica4[[#This Row],[Porezno opterećenje dohotka (porez + prirez do 47.780,28 eura godišnje) 2023.]]</f>
        <v>0</v>
      </c>
      <c r="L409" s="7">
        <f>Tablica4[[#This Row],[Viša stopa (porez iznad 50.400,00 eura godišnje)]]-Tablica4[[#This Row],[Porezno opterećenje dohotka (porez + prirez preko 47.780,28 eura godišnje) 2023.]]</f>
        <v>0</v>
      </c>
    </row>
    <row r="410" spans="1:12" x14ac:dyDescent="0.25">
      <c r="A410" s="1" t="s">
        <v>1238</v>
      </c>
      <c r="B410" s="2">
        <v>3891</v>
      </c>
      <c r="C410" s="3" t="s">
        <v>1239</v>
      </c>
      <c r="D410" s="4" t="s">
        <v>1240</v>
      </c>
      <c r="E410" s="8" t="s">
        <v>1698</v>
      </c>
      <c r="F410" s="6">
        <v>0.18</v>
      </c>
      <c r="G410" s="6">
        <v>0.3</v>
      </c>
      <c r="H410" s="6">
        <v>0</v>
      </c>
      <c r="I410" s="7">
        <f>20%+Tablica4[[#This Row],[Godišnja stopa prireza 2023. ]]*20%</f>
        <v>0.2</v>
      </c>
      <c r="J410" s="7">
        <f>30%+Tablica4[[#This Row],[Godišnja stopa prireza 2023. ]]*30%</f>
        <v>0.3</v>
      </c>
      <c r="K410" s="7">
        <f>Tablica4[[#This Row],[Niža stopa (porez do 50.400,00 eura godišnje)]]-Tablica4[[#This Row],[Porezno opterećenje dohotka (porez + prirez do 47.780,28 eura godišnje) 2023.]]</f>
        <v>-2.0000000000000018E-2</v>
      </c>
      <c r="L410" s="7">
        <f>Tablica4[[#This Row],[Viša stopa (porez iznad 50.400,00 eura godišnje)]]-Tablica4[[#This Row],[Porezno opterećenje dohotka (porez + prirez preko 47.780,28 eura godišnje) 2023.]]</f>
        <v>0</v>
      </c>
    </row>
    <row r="411" spans="1:12" x14ac:dyDescent="0.25">
      <c r="A411" s="1" t="s">
        <v>1241</v>
      </c>
      <c r="B411" s="2">
        <v>3905</v>
      </c>
      <c r="C411" s="3" t="s">
        <v>1242</v>
      </c>
      <c r="D411" s="4" t="s">
        <v>1243</v>
      </c>
      <c r="E411" s="8" t="s">
        <v>1693</v>
      </c>
      <c r="F411" s="6">
        <v>0.2</v>
      </c>
      <c r="G411" s="6">
        <v>0.3</v>
      </c>
      <c r="H411" s="6"/>
      <c r="I411" s="7">
        <f>20%+Tablica4[[#This Row],[Godišnja stopa prireza 2023. ]]*20%</f>
        <v>0.2</v>
      </c>
      <c r="J411" s="7">
        <f>30%+Tablica4[[#This Row],[Godišnja stopa prireza 2023. ]]*30%</f>
        <v>0.3</v>
      </c>
      <c r="K411" s="7">
        <f>Tablica4[[#This Row],[Niža stopa (porez do 50.400,00 eura godišnje)]]-Tablica4[[#This Row],[Porezno opterećenje dohotka (porez + prirez do 47.780,28 eura godišnje) 2023.]]</f>
        <v>0</v>
      </c>
      <c r="L411" s="7">
        <f>Tablica4[[#This Row],[Viša stopa (porez iznad 50.400,00 eura godišnje)]]-Tablica4[[#This Row],[Porezno opterećenje dohotka (porez + prirez preko 47.780,28 eura godišnje) 2023.]]</f>
        <v>0</v>
      </c>
    </row>
    <row r="412" spans="1:12" x14ac:dyDescent="0.25">
      <c r="A412" s="1" t="s">
        <v>1244</v>
      </c>
      <c r="B412" s="2">
        <v>3913</v>
      </c>
      <c r="C412" s="3" t="s">
        <v>1245</v>
      </c>
      <c r="D412" s="4" t="s">
        <v>1246</v>
      </c>
      <c r="E412" s="8" t="s">
        <v>1698</v>
      </c>
      <c r="F412" s="6">
        <v>0.23</v>
      </c>
      <c r="G412" s="6">
        <v>0.34</v>
      </c>
      <c r="H412" s="6">
        <v>0.1</v>
      </c>
      <c r="I412" s="7">
        <f>20%+Tablica4[[#This Row],[Godišnja stopa prireza 2023. ]]*20%</f>
        <v>0.22000000000000003</v>
      </c>
      <c r="J412" s="7">
        <f>30%+Tablica4[[#This Row],[Godišnja stopa prireza 2023. ]]*30%</f>
        <v>0.32999999999999996</v>
      </c>
      <c r="K412" s="7">
        <f>Tablica4[[#This Row],[Niža stopa (porez do 50.400,00 eura godišnje)]]-Tablica4[[#This Row],[Porezno opterećenje dohotka (porez + prirez do 47.780,28 eura godišnje) 2023.]]</f>
        <v>9.9999999999999811E-3</v>
      </c>
      <c r="L412" s="7">
        <f>Tablica4[[#This Row],[Viša stopa (porez iznad 50.400,00 eura godišnje)]]-Tablica4[[#This Row],[Porezno opterećenje dohotka (porez + prirez preko 47.780,28 eura godišnje) 2023.]]</f>
        <v>1.0000000000000064E-2</v>
      </c>
    </row>
    <row r="413" spans="1:12" x14ac:dyDescent="0.25">
      <c r="A413" s="1" t="s">
        <v>1247</v>
      </c>
      <c r="B413" s="2">
        <v>3930</v>
      </c>
      <c r="C413" s="3" t="s">
        <v>1248</v>
      </c>
      <c r="D413" s="4" t="s">
        <v>1249</v>
      </c>
      <c r="E413" s="5" t="s">
        <v>9</v>
      </c>
      <c r="F413" s="6">
        <v>0.2</v>
      </c>
      <c r="G413" s="6">
        <v>0.3</v>
      </c>
      <c r="H413" s="6"/>
      <c r="I413" s="7">
        <f>20%+Tablica4[[#This Row],[Godišnja stopa prireza 2023. ]]*20%</f>
        <v>0.2</v>
      </c>
      <c r="J413" s="7">
        <f>30%+Tablica4[[#This Row],[Godišnja stopa prireza 2023. ]]*30%</f>
        <v>0.3</v>
      </c>
      <c r="K413" s="7">
        <f>Tablica4[[#This Row],[Niža stopa (porez do 50.400,00 eura godišnje)]]-Tablica4[[#This Row],[Porezno opterećenje dohotka (porez + prirez do 47.780,28 eura godišnje) 2023.]]</f>
        <v>0</v>
      </c>
      <c r="L413" s="7">
        <f>Tablica4[[#This Row],[Viša stopa (porez iznad 50.400,00 eura godišnje)]]-Tablica4[[#This Row],[Porezno opterećenje dohotka (porez + prirez preko 47.780,28 eura godišnje) 2023.]]</f>
        <v>0</v>
      </c>
    </row>
    <row r="414" spans="1:12" x14ac:dyDescent="0.25">
      <c r="A414" s="1" t="s">
        <v>1250</v>
      </c>
      <c r="B414" s="2">
        <v>3948</v>
      </c>
      <c r="C414" s="3" t="s">
        <v>1251</v>
      </c>
      <c r="D414" s="4" t="s">
        <v>1252</v>
      </c>
      <c r="E414" s="8" t="s">
        <v>9</v>
      </c>
      <c r="F414" s="6">
        <v>0.2</v>
      </c>
      <c r="G414" s="6">
        <v>0.3</v>
      </c>
      <c r="H414" s="6">
        <v>0.05</v>
      </c>
      <c r="I414" s="7">
        <f>20%+Tablica4[[#This Row],[Godišnja stopa prireza 2023. ]]*20%</f>
        <v>0.21000000000000002</v>
      </c>
      <c r="J414" s="7">
        <f>30%+Tablica4[[#This Row],[Godišnja stopa prireza 2023. ]]*30%</f>
        <v>0.315</v>
      </c>
      <c r="K414" s="7">
        <f>Tablica4[[#This Row],[Niža stopa (porez do 50.400,00 eura godišnje)]]-Tablica4[[#This Row],[Porezno opterećenje dohotka (porez + prirez do 47.780,28 eura godišnje) 2023.]]</f>
        <v>-1.0000000000000009E-2</v>
      </c>
      <c r="L414" s="7">
        <f>Tablica4[[#This Row],[Viša stopa (porez iznad 50.400,00 eura godišnje)]]-Tablica4[[#This Row],[Porezno opterećenje dohotka (porez + prirez preko 47.780,28 eura godišnje) 2023.]]</f>
        <v>-1.5000000000000013E-2</v>
      </c>
    </row>
    <row r="415" spans="1:12" x14ac:dyDescent="0.25">
      <c r="A415" s="1" t="s">
        <v>1253</v>
      </c>
      <c r="B415" s="2">
        <v>3956</v>
      </c>
      <c r="C415" s="3" t="s">
        <v>1254</v>
      </c>
      <c r="D415" s="4" t="s">
        <v>1255</v>
      </c>
      <c r="E415" s="8" t="s">
        <v>9</v>
      </c>
      <c r="F415" s="6">
        <v>0.2</v>
      </c>
      <c r="G415" s="6">
        <v>0.3</v>
      </c>
      <c r="H415" s="6">
        <v>0.06</v>
      </c>
      <c r="I415" s="7">
        <f>20%+Tablica4[[#This Row],[Godišnja stopa prireza 2023. ]]*20%</f>
        <v>0.21200000000000002</v>
      </c>
      <c r="J415" s="7">
        <f>30%+Tablica4[[#This Row],[Godišnja stopa prireza 2023. ]]*30%</f>
        <v>0.318</v>
      </c>
      <c r="K415" s="7">
        <f>Tablica4[[#This Row],[Niža stopa (porez do 50.400,00 eura godišnje)]]-Tablica4[[#This Row],[Porezno opterećenje dohotka (porez + prirez do 47.780,28 eura godišnje) 2023.]]</f>
        <v>-1.2000000000000011E-2</v>
      </c>
      <c r="L415" s="7">
        <f>Tablica4[[#This Row],[Viša stopa (porez iznad 50.400,00 eura godišnje)]]-Tablica4[[#This Row],[Porezno opterećenje dohotka (porez + prirez preko 47.780,28 eura godišnje) 2023.]]</f>
        <v>-1.8000000000000016E-2</v>
      </c>
    </row>
    <row r="416" spans="1:12" x14ac:dyDescent="0.25">
      <c r="A416" s="1" t="s">
        <v>1256</v>
      </c>
      <c r="B416" s="2">
        <v>3964</v>
      </c>
      <c r="C416" s="3" t="s">
        <v>1257</v>
      </c>
      <c r="D416" s="4" t="s">
        <v>1258</v>
      </c>
      <c r="E416" s="8" t="s">
        <v>9</v>
      </c>
      <c r="F416" s="6">
        <v>0.2</v>
      </c>
      <c r="G416" s="6">
        <v>0.3</v>
      </c>
      <c r="H416" s="6">
        <v>0.06</v>
      </c>
      <c r="I416" s="7">
        <f>20%+Tablica4[[#This Row],[Godišnja stopa prireza 2023. ]]*20%</f>
        <v>0.21200000000000002</v>
      </c>
      <c r="J416" s="7">
        <f>30%+Tablica4[[#This Row],[Godišnja stopa prireza 2023. ]]*30%</f>
        <v>0.318</v>
      </c>
      <c r="K416" s="7">
        <f>Tablica4[[#This Row],[Niža stopa (porez do 50.400,00 eura godišnje)]]-Tablica4[[#This Row],[Porezno opterećenje dohotka (porez + prirez do 47.780,28 eura godišnje) 2023.]]</f>
        <v>-1.2000000000000011E-2</v>
      </c>
      <c r="L416" s="7">
        <f>Tablica4[[#This Row],[Viša stopa (porez iznad 50.400,00 eura godišnje)]]-Tablica4[[#This Row],[Porezno opterećenje dohotka (porez + prirez preko 47.780,28 eura godišnje) 2023.]]</f>
        <v>-1.8000000000000016E-2</v>
      </c>
    </row>
    <row r="417" spans="1:12" x14ac:dyDescent="0.25">
      <c r="A417" s="1" t="s">
        <v>1259</v>
      </c>
      <c r="B417" s="2">
        <v>3972</v>
      </c>
      <c r="C417" s="3" t="s">
        <v>1260</v>
      </c>
      <c r="D417" s="4" t="s">
        <v>1261</v>
      </c>
      <c r="E417" s="5" t="s">
        <v>9</v>
      </c>
      <c r="F417" s="6">
        <v>0.2</v>
      </c>
      <c r="G417" s="6">
        <v>0.3</v>
      </c>
      <c r="H417" s="6"/>
      <c r="I417" s="7">
        <f>20%+Tablica4[[#This Row],[Godišnja stopa prireza 2023. ]]*20%</f>
        <v>0.2</v>
      </c>
      <c r="J417" s="7">
        <f>30%+Tablica4[[#This Row],[Godišnja stopa prireza 2023. ]]*30%</f>
        <v>0.3</v>
      </c>
      <c r="K417" s="7">
        <f>Tablica4[[#This Row],[Niža stopa (porez do 50.400,00 eura godišnje)]]-Tablica4[[#This Row],[Porezno opterećenje dohotka (porez + prirez do 47.780,28 eura godišnje) 2023.]]</f>
        <v>0</v>
      </c>
      <c r="L417" s="7">
        <f>Tablica4[[#This Row],[Viša stopa (porez iznad 50.400,00 eura godišnje)]]-Tablica4[[#This Row],[Porezno opterećenje dohotka (porez + prirez preko 47.780,28 eura godišnje) 2023.]]</f>
        <v>0</v>
      </c>
    </row>
    <row r="418" spans="1:12" x14ac:dyDescent="0.25">
      <c r="A418" s="1" t="s">
        <v>1262</v>
      </c>
      <c r="B418" s="2">
        <v>3999</v>
      </c>
      <c r="C418" s="3" t="s">
        <v>1263</v>
      </c>
      <c r="D418" s="4" t="s">
        <v>1264</v>
      </c>
      <c r="E418" s="8" t="s">
        <v>9</v>
      </c>
      <c r="F418" s="6">
        <v>0.2</v>
      </c>
      <c r="G418" s="6">
        <v>0.3</v>
      </c>
      <c r="H418" s="6"/>
      <c r="I418" s="7">
        <f>20%+Tablica4[[#This Row],[Godišnja stopa prireza 2023. ]]*20%</f>
        <v>0.2</v>
      </c>
      <c r="J418" s="7">
        <f>30%+Tablica4[[#This Row],[Godišnja stopa prireza 2023. ]]*30%</f>
        <v>0.3</v>
      </c>
      <c r="K418" s="7">
        <f>Tablica4[[#This Row],[Niža stopa (porez do 50.400,00 eura godišnje)]]-Tablica4[[#This Row],[Porezno opterećenje dohotka (porez + prirez do 47.780,28 eura godišnje) 2023.]]</f>
        <v>0</v>
      </c>
      <c r="L418" s="7">
        <f>Tablica4[[#This Row],[Viša stopa (porez iznad 50.400,00 eura godišnje)]]-Tablica4[[#This Row],[Porezno opterećenje dohotka (porez + prirez preko 47.780,28 eura godišnje) 2023.]]</f>
        <v>0</v>
      </c>
    </row>
    <row r="419" spans="1:12" x14ac:dyDescent="0.25">
      <c r="A419" s="1" t="s">
        <v>1265</v>
      </c>
      <c r="B419" s="2">
        <v>4006</v>
      </c>
      <c r="C419" s="3" t="s">
        <v>1266</v>
      </c>
      <c r="D419" s="4" t="s">
        <v>1267</v>
      </c>
      <c r="E419" s="8" t="s">
        <v>1698</v>
      </c>
      <c r="F419" s="6">
        <v>0.2</v>
      </c>
      <c r="G419" s="6">
        <v>0.3</v>
      </c>
      <c r="H419" s="6">
        <v>0.05</v>
      </c>
      <c r="I419" s="7">
        <f>20%+Tablica4[[#This Row],[Godišnja stopa prireza 2023. ]]*20%</f>
        <v>0.21000000000000002</v>
      </c>
      <c r="J419" s="7">
        <f>30%+Tablica4[[#This Row],[Godišnja stopa prireza 2023. ]]*30%</f>
        <v>0.315</v>
      </c>
      <c r="K419" s="7">
        <f>Tablica4[[#This Row],[Niža stopa (porez do 50.400,00 eura godišnje)]]-Tablica4[[#This Row],[Porezno opterećenje dohotka (porez + prirez do 47.780,28 eura godišnje) 2023.]]</f>
        <v>-1.0000000000000009E-2</v>
      </c>
      <c r="L419" s="7">
        <f>Tablica4[[#This Row],[Viša stopa (porez iznad 50.400,00 eura godišnje)]]-Tablica4[[#This Row],[Porezno opterećenje dohotka (porez + prirez preko 47.780,28 eura godišnje) 2023.]]</f>
        <v>-1.5000000000000013E-2</v>
      </c>
    </row>
    <row r="420" spans="1:12" x14ac:dyDescent="0.25">
      <c r="A420" s="1" t="s">
        <v>1268</v>
      </c>
      <c r="B420" s="2">
        <v>4022</v>
      </c>
      <c r="C420" s="3" t="s">
        <v>1269</v>
      </c>
      <c r="D420" s="4" t="s">
        <v>1270</v>
      </c>
      <c r="E420" s="8" t="s">
        <v>9</v>
      </c>
      <c r="F420" s="6">
        <v>0.2</v>
      </c>
      <c r="G420" s="6">
        <v>0.3</v>
      </c>
      <c r="H420" s="6"/>
      <c r="I420" s="7">
        <f>20%+Tablica4[[#This Row],[Godišnja stopa prireza 2023. ]]*20%</f>
        <v>0.2</v>
      </c>
      <c r="J420" s="7">
        <f>30%+Tablica4[[#This Row],[Godišnja stopa prireza 2023. ]]*30%</f>
        <v>0.3</v>
      </c>
      <c r="K420" s="7">
        <f>Tablica4[[#This Row],[Niža stopa (porez do 50.400,00 eura godišnje)]]-Tablica4[[#This Row],[Porezno opterećenje dohotka (porez + prirez do 47.780,28 eura godišnje) 2023.]]</f>
        <v>0</v>
      </c>
      <c r="L420" s="7">
        <f>Tablica4[[#This Row],[Viša stopa (porez iznad 50.400,00 eura godišnje)]]-Tablica4[[#This Row],[Porezno opterećenje dohotka (porez + prirez preko 47.780,28 eura godišnje) 2023.]]</f>
        <v>0</v>
      </c>
    </row>
    <row r="421" spans="1:12" x14ac:dyDescent="0.25">
      <c r="A421" s="1" t="s">
        <v>1271</v>
      </c>
      <c r="B421" s="2">
        <v>4057</v>
      </c>
      <c r="C421" s="3" t="s">
        <v>1272</v>
      </c>
      <c r="D421" s="4" t="s">
        <v>1273</v>
      </c>
      <c r="E421" s="5" t="s">
        <v>9</v>
      </c>
      <c r="F421" s="6">
        <v>0.2</v>
      </c>
      <c r="G421" s="6">
        <v>0.3</v>
      </c>
      <c r="H421" s="6"/>
      <c r="I421" s="7">
        <f>20%+Tablica4[[#This Row],[Godišnja stopa prireza 2023. ]]*20%</f>
        <v>0.2</v>
      </c>
      <c r="J421" s="7">
        <f>30%+Tablica4[[#This Row],[Godišnja stopa prireza 2023. ]]*30%</f>
        <v>0.3</v>
      </c>
      <c r="K421" s="7">
        <f>Tablica4[[#This Row],[Niža stopa (porez do 50.400,00 eura godišnje)]]-Tablica4[[#This Row],[Porezno opterećenje dohotka (porez + prirez do 47.780,28 eura godišnje) 2023.]]</f>
        <v>0</v>
      </c>
      <c r="L421" s="7">
        <f>Tablica4[[#This Row],[Viša stopa (porez iznad 50.400,00 eura godišnje)]]-Tablica4[[#This Row],[Porezno opterećenje dohotka (porez + prirez preko 47.780,28 eura godišnje) 2023.]]</f>
        <v>0</v>
      </c>
    </row>
    <row r="422" spans="1:12" x14ac:dyDescent="0.25">
      <c r="A422" s="1" t="s">
        <v>1274</v>
      </c>
      <c r="B422" s="2">
        <v>4065</v>
      </c>
      <c r="C422" s="3" t="s">
        <v>1275</v>
      </c>
      <c r="D422" s="4" t="s">
        <v>1276</v>
      </c>
      <c r="E422" s="8" t="s">
        <v>9</v>
      </c>
      <c r="F422" s="6">
        <v>0.2</v>
      </c>
      <c r="G422" s="6">
        <v>0.3</v>
      </c>
      <c r="H422" s="6">
        <v>0.1</v>
      </c>
      <c r="I422" s="7">
        <f>20%+Tablica4[[#This Row],[Godišnja stopa prireza 2023. ]]*20%</f>
        <v>0.22000000000000003</v>
      </c>
      <c r="J422" s="7">
        <f>30%+Tablica4[[#This Row],[Godišnja stopa prireza 2023. ]]*30%</f>
        <v>0.32999999999999996</v>
      </c>
      <c r="K422" s="7">
        <f>Tablica4[[#This Row],[Niža stopa (porez do 50.400,00 eura godišnje)]]-Tablica4[[#This Row],[Porezno opterećenje dohotka (porez + prirez do 47.780,28 eura godišnje) 2023.]]</f>
        <v>-2.0000000000000018E-2</v>
      </c>
      <c r="L422" s="7">
        <f>Tablica4[[#This Row],[Viša stopa (porez iznad 50.400,00 eura godišnje)]]-Tablica4[[#This Row],[Porezno opterećenje dohotka (porez + prirez preko 47.780,28 eura godišnje) 2023.]]</f>
        <v>-2.9999999999999971E-2</v>
      </c>
    </row>
    <row r="423" spans="1:12" x14ac:dyDescent="0.25">
      <c r="A423" s="1" t="s">
        <v>1277</v>
      </c>
      <c r="B423" s="2">
        <v>4073</v>
      </c>
      <c r="C423" s="3" t="s">
        <v>1278</v>
      </c>
      <c r="D423" s="4" t="s">
        <v>1279</v>
      </c>
      <c r="E423" s="8" t="s">
        <v>1693</v>
      </c>
      <c r="F423" s="6">
        <v>0.2</v>
      </c>
      <c r="G423" s="6">
        <v>0.3</v>
      </c>
      <c r="H423" s="6"/>
      <c r="I423" s="7">
        <f>20%+Tablica4[[#This Row],[Godišnja stopa prireza 2023. ]]*20%</f>
        <v>0.2</v>
      </c>
      <c r="J423" s="7">
        <f>30%+Tablica4[[#This Row],[Godišnja stopa prireza 2023. ]]*30%</f>
        <v>0.3</v>
      </c>
      <c r="K423" s="7">
        <f>Tablica4[[#This Row],[Niža stopa (porez do 50.400,00 eura godišnje)]]-Tablica4[[#This Row],[Porezno opterećenje dohotka (porez + prirez do 47.780,28 eura godišnje) 2023.]]</f>
        <v>0</v>
      </c>
      <c r="L423" s="7">
        <f>Tablica4[[#This Row],[Viša stopa (porez iznad 50.400,00 eura godišnje)]]-Tablica4[[#This Row],[Porezno opterećenje dohotka (porez + prirez preko 47.780,28 eura godišnje) 2023.]]</f>
        <v>0</v>
      </c>
    </row>
    <row r="424" spans="1:12" x14ac:dyDescent="0.25">
      <c r="A424" s="1" t="s">
        <v>1280</v>
      </c>
      <c r="B424" s="2">
        <v>4090</v>
      </c>
      <c r="C424" s="3" t="s">
        <v>1281</v>
      </c>
      <c r="D424" s="4" t="s">
        <v>1282</v>
      </c>
      <c r="E424" s="8" t="s">
        <v>1691</v>
      </c>
      <c r="F424" s="9">
        <v>0.215</v>
      </c>
      <c r="G424" s="9">
        <v>0.32250000000000001</v>
      </c>
      <c r="H424" s="6">
        <v>0.15</v>
      </c>
      <c r="I424" s="7">
        <f>20%+Tablica4[[#This Row],[Godišnja stopa prireza 2023. ]]*20%</f>
        <v>0.23</v>
      </c>
      <c r="J424" s="7">
        <f>30%+Tablica4[[#This Row],[Godišnja stopa prireza 2023. ]]*30%</f>
        <v>0.34499999999999997</v>
      </c>
      <c r="K424" s="7">
        <f>Tablica4[[#This Row],[Niža stopa (porez do 50.400,00 eura godišnje)]]-Tablica4[[#This Row],[Porezno opterećenje dohotka (porez + prirez do 47.780,28 eura godišnje) 2023.]]</f>
        <v>-1.5000000000000013E-2</v>
      </c>
      <c r="L424" s="7">
        <f>Tablica4[[#This Row],[Viša stopa (porez iznad 50.400,00 eura godišnje)]]-Tablica4[[#This Row],[Porezno opterećenje dohotka (porez + prirez preko 47.780,28 eura godišnje) 2023.]]</f>
        <v>-2.2499999999999964E-2</v>
      </c>
    </row>
    <row r="425" spans="1:12" x14ac:dyDescent="0.25">
      <c r="A425" s="1" t="s">
        <v>1283</v>
      </c>
      <c r="B425" s="2">
        <v>4103</v>
      </c>
      <c r="C425" s="3" t="s">
        <v>1284</v>
      </c>
      <c r="D425" s="4" t="s">
        <v>1285</v>
      </c>
      <c r="E425" s="5" t="s">
        <v>1693</v>
      </c>
      <c r="F425" s="6">
        <v>0.22</v>
      </c>
      <c r="G425" s="6">
        <v>0.3</v>
      </c>
      <c r="H425" s="6">
        <v>0.05</v>
      </c>
      <c r="I425" s="7">
        <f>20%+Tablica4[[#This Row],[Godišnja stopa prireza 2023. ]]*20%</f>
        <v>0.21000000000000002</v>
      </c>
      <c r="J425" s="7">
        <f>30%+Tablica4[[#This Row],[Godišnja stopa prireza 2023. ]]*30%</f>
        <v>0.315</v>
      </c>
      <c r="K425" s="7">
        <f>Tablica4[[#This Row],[Niža stopa (porez do 50.400,00 eura godišnje)]]-Tablica4[[#This Row],[Porezno opterećenje dohotka (porez + prirez do 47.780,28 eura godišnje) 2023.]]</f>
        <v>9.9999999999999811E-3</v>
      </c>
      <c r="L425" s="7">
        <f>Tablica4[[#This Row],[Viša stopa (porez iznad 50.400,00 eura godišnje)]]-Tablica4[[#This Row],[Porezno opterećenje dohotka (porez + prirez preko 47.780,28 eura godišnje) 2023.]]</f>
        <v>-1.5000000000000013E-2</v>
      </c>
    </row>
    <row r="426" spans="1:12" x14ac:dyDescent="0.25">
      <c r="A426" s="1" t="s">
        <v>1286</v>
      </c>
      <c r="B426" s="2">
        <v>4111</v>
      </c>
      <c r="C426" s="3" t="s">
        <v>1287</v>
      </c>
      <c r="D426" s="4" t="s">
        <v>1288</v>
      </c>
      <c r="E426" s="8" t="s">
        <v>413</v>
      </c>
      <c r="F426" s="6">
        <v>0.2</v>
      </c>
      <c r="G426" s="6">
        <v>0.3</v>
      </c>
      <c r="H426" s="6"/>
      <c r="I426" s="7">
        <f>20%+Tablica4[[#This Row],[Godišnja stopa prireza 2023. ]]*20%</f>
        <v>0.2</v>
      </c>
      <c r="J426" s="7">
        <f>30%+Tablica4[[#This Row],[Godišnja stopa prireza 2023. ]]*30%</f>
        <v>0.3</v>
      </c>
      <c r="K426" s="7">
        <f>Tablica4[[#This Row],[Niža stopa (porez do 50.400,00 eura godišnje)]]-Tablica4[[#This Row],[Porezno opterećenje dohotka (porez + prirez do 47.780,28 eura godišnje) 2023.]]</f>
        <v>0</v>
      </c>
      <c r="L426" s="7">
        <f>Tablica4[[#This Row],[Viša stopa (porez iznad 50.400,00 eura godišnje)]]-Tablica4[[#This Row],[Porezno opterećenje dohotka (porez + prirez preko 47.780,28 eura godišnje) 2023.]]</f>
        <v>0</v>
      </c>
    </row>
    <row r="427" spans="1:12" x14ac:dyDescent="0.25">
      <c r="A427" s="1" t="s">
        <v>1289</v>
      </c>
      <c r="B427" s="2">
        <v>4120</v>
      </c>
      <c r="C427" s="3" t="s">
        <v>1290</v>
      </c>
      <c r="D427" s="4" t="s">
        <v>1291</v>
      </c>
      <c r="E427" s="8" t="s">
        <v>1703</v>
      </c>
      <c r="F427" s="6">
        <v>0.2</v>
      </c>
      <c r="G427" s="6">
        <v>0.3</v>
      </c>
      <c r="H427" s="6">
        <v>0.05</v>
      </c>
      <c r="I427" s="7">
        <f>20%+Tablica4[[#This Row],[Godišnja stopa prireza 2023. ]]*20%</f>
        <v>0.21000000000000002</v>
      </c>
      <c r="J427" s="7">
        <f>30%+Tablica4[[#This Row],[Godišnja stopa prireza 2023. ]]*30%</f>
        <v>0.315</v>
      </c>
      <c r="K427" s="7">
        <f>Tablica4[[#This Row],[Niža stopa (porez do 50.400,00 eura godišnje)]]-Tablica4[[#This Row],[Porezno opterećenje dohotka (porez + prirez do 47.780,28 eura godišnje) 2023.]]</f>
        <v>-1.0000000000000009E-2</v>
      </c>
      <c r="L427" s="7">
        <f>Tablica4[[#This Row],[Viša stopa (porez iznad 50.400,00 eura godišnje)]]-Tablica4[[#This Row],[Porezno opterećenje dohotka (porez + prirez preko 47.780,28 eura godišnje) 2023.]]</f>
        <v>-1.5000000000000013E-2</v>
      </c>
    </row>
    <row r="428" spans="1:12" x14ac:dyDescent="0.25">
      <c r="A428" s="1" t="s">
        <v>1292</v>
      </c>
      <c r="B428" s="2">
        <v>4138</v>
      </c>
      <c r="C428" s="3" t="s">
        <v>1293</v>
      </c>
      <c r="D428" s="4" t="s">
        <v>1294</v>
      </c>
      <c r="E428" s="8" t="s">
        <v>1695</v>
      </c>
      <c r="F428" s="6">
        <v>0.22</v>
      </c>
      <c r="G428" s="6">
        <v>0.33</v>
      </c>
      <c r="H428" s="6">
        <v>0.1</v>
      </c>
      <c r="I428" s="7">
        <f>20%+Tablica4[[#This Row],[Godišnja stopa prireza 2023. ]]*20%</f>
        <v>0.22000000000000003</v>
      </c>
      <c r="J428" s="7">
        <f>30%+Tablica4[[#This Row],[Godišnja stopa prireza 2023. ]]*30%</f>
        <v>0.32999999999999996</v>
      </c>
      <c r="K428" s="7">
        <f>Tablica4[[#This Row],[Niža stopa (porez do 50.400,00 eura godišnje)]]-Tablica4[[#This Row],[Porezno opterećenje dohotka (porez + prirez do 47.780,28 eura godišnje) 2023.]]</f>
        <v>0</v>
      </c>
      <c r="L428" s="7">
        <f>Tablica4[[#This Row],[Viša stopa (porez iznad 50.400,00 eura godišnje)]]-Tablica4[[#This Row],[Porezno opterećenje dohotka (porez + prirez preko 47.780,28 eura godišnje) 2023.]]</f>
        <v>0</v>
      </c>
    </row>
    <row r="429" spans="1:12" x14ac:dyDescent="0.25">
      <c r="A429" s="1" t="s">
        <v>1295</v>
      </c>
      <c r="B429" s="2">
        <v>4146</v>
      </c>
      <c r="C429" s="3" t="s">
        <v>1296</v>
      </c>
      <c r="D429" s="4" t="s">
        <v>1297</v>
      </c>
      <c r="E429" s="5" t="s">
        <v>1689</v>
      </c>
      <c r="F429" s="6">
        <v>0.15</v>
      </c>
      <c r="G429" s="6">
        <v>0.25</v>
      </c>
      <c r="H429" s="6"/>
      <c r="I429" s="7">
        <f>20%+Tablica4[[#This Row],[Godišnja stopa prireza 2023. ]]*20%</f>
        <v>0.2</v>
      </c>
      <c r="J429" s="7">
        <f>30%+Tablica4[[#This Row],[Godišnja stopa prireza 2023. ]]*30%</f>
        <v>0.3</v>
      </c>
      <c r="K429" s="7">
        <f>Tablica4[[#This Row],[Niža stopa (porez do 50.400,00 eura godišnje)]]-Tablica4[[#This Row],[Porezno opterećenje dohotka (porez + prirez do 47.780,28 eura godišnje) 2023.]]</f>
        <v>-5.0000000000000017E-2</v>
      </c>
      <c r="L429" s="7">
        <f>Tablica4[[#This Row],[Viša stopa (porez iznad 50.400,00 eura godišnje)]]-Tablica4[[#This Row],[Porezno opterećenje dohotka (porez + prirez preko 47.780,28 eura godišnje) 2023.]]</f>
        <v>-4.9999999999999989E-2</v>
      </c>
    </row>
    <row r="430" spans="1:12" x14ac:dyDescent="0.25">
      <c r="A430" s="1" t="s">
        <v>1298</v>
      </c>
      <c r="B430" s="2">
        <v>4154</v>
      </c>
      <c r="C430" s="3" t="s">
        <v>1299</v>
      </c>
      <c r="D430" s="4" t="s">
        <v>1300</v>
      </c>
      <c r="E430" s="8" t="s">
        <v>1696</v>
      </c>
      <c r="F430" s="6">
        <v>0.2</v>
      </c>
      <c r="G430" s="6">
        <v>0.3</v>
      </c>
      <c r="H430" s="6">
        <v>0.1</v>
      </c>
      <c r="I430" s="7">
        <f>20%+Tablica4[[#This Row],[Godišnja stopa prireza 2023. ]]*20%</f>
        <v>0.22000000000000003</v>
      </c>
      <c r="J430" s="7">
        <f>30%+Tablica4[[#This Row],[Godišnja stopa prireza 2023. ]]*30%</f>
        <v>0.32999999999999996</v>
      </c>
      <c r="K430" s="7">
        <f>Tablica4[[#This Row],[Niža stopa (porez do 50.400,00 eura godišnje)]]-Tablica4[[#This Row],[Porezno opterećenje dohotka (porez + prirez do 47.780,28 eura godišnje) 2023.]]</f>
        <v>-2.0000000000000018E-2</v>
      </c>
      <c r="L430" s="7">
        <f>Tablica4[[#This Row],[Viša stopa (porez iznad 50.400,00 eura godišnje)]]-Tablica4[[#This Row],[Porezno opterećenje dohotka (porez + prirez preko 47.780,28 eura godišnje) 2023.]]</f>
        <v>-2.9999999999999971E-2</v>
      </c>
    </row>
    <row r="431" spans="1:12" x14ac:dyDescent="0.25">
      <c r="A431" s="1" t="s">
        <v>1301</v>
      </c>
      <c r="B431" s="2">
        <v>4162</v>
      </c>
      <c r="C431" s="3" t="s">
        <v>1302</v>
      </c>
      <c r="D431" s="4" t="s">
        <v>1303</v>
      </c>
      <c r="E431" s="8" t="s">
        <v>1693</v>
      </c>
      <c r="F431" s="6">
        <v>0.2</v>
      </c>
      <c r="G431" s="6">
        <v>0.3</v>
      </c>
      <c r="H431" s="6"/>
      <c r="I431" s="7">
        <f>20%+Tablica4[[#This Row],[Godišnja stopa prireza 2023. ]]*20%</f>
        <v>0.2</v>
      </c>
      <c r="J431" s="7">
        <f>30%+Tablica4[[#This Row],[Godišnja stopa prireza 2023. ]]*30%</f>
        <v>0.3</v>
      </c>
      <c r="K431" s="7">
        <f>Tablica4[[#This Row],[Niža stopa (porez do 50.400,00 eura godišnje)]]-Tablica4[[#This Row],[Porezno opterećenje dohotka (porez + prirez do 47.780,28 eura godišnje) 2023.]]</f>
        <v>0</v>
      </c>
      <c r="L431" s="7">
        <f>Tablica4[[#This Row],[Viša stopa (porez iznad 50.400,00 eura godišnje)]]-Tablica4[[#This Row],[Porezno opterećenje dohotka (porez + prirez preko 47.780,28 eura godišnje) 2023.]]</f>
        <v>0</v>
      </c>
    </row>
    <row r="432" spans="1:12" x14ac:dyDescent="0.25">
      <c r="A432" s="1" t="s">
        <v>1304</v>
      </c>
      <c r="B432" s="2">
        <v>4189</v>
      </c>
      <c r="C432" s="3" t="s">
        <v>1305</v>
      </c>
      <c r="D432" s="4" t="s">
        <v>1306</v>
      </c>
      <c r="E432" s="8" t="s">
        <v>9</v>
      </c>
      <c r="F432" s="6">
        <v>0.2</v>
      </c>
      <c r="G432" s="6">
        <v>0.3</v>
      </c>
      <c r="H432" s="6">
        <v>0.1</v>
      </c>
      <c r="I432" s="7">
        <f>20%+Tablica4[[#This Row],[Godišnja stopa prireza 2023. ]]*20%</f>
        <v>0.22000000000000003</v>
      </c>
      <c r="J432" s="7">
        <f>30%+Tablica4[[#This Row],[Godišnja stopa prireza 2023. ]]*30%</f>
        <v>0.32999999999999996</v>
      </c>
      <c r="K432" s="7">
        <f>Tablica4[[#This Row],[Niža stopa (porez do 50.400,00 eura godišnje)]]-Tablica4[[#This Row],[Porezno opterećenje dohotka (porez + prirez do 47.780,28 eura godišnje) 2023.]]</f>
        <v>-2.0000000000000018E-2</v>
      </c>
      <c r="L432" s="7">
        <f>Tablica4[[#This Row],[Viša stopa (porez iznad 50.400,00 eura godišnje)]]-Tablica4[[#This Row],[Porezno opterećenje dohotka (porez + prirez preko 47.780,28 eura godišnje) 2023.]]</f>
        <v>-2.9999999999999971E-2</v>
      </c>
    </row>
    <row r="433" spans="1:12" x14ac:dyDescent="0.25">
      <c r="A433" s="1" t="s">
        <v>1307</v>
      </c>
      <c r="B433" s="2">
        <v>4197</v>
      </c>
      <c r="C433" s="3" t="s">
        <v>1308</v>
      </c>
      <c r="D433" s="4" t="s">
        <v>1309</v>
      </c>
      <c r="E433" s="5" t="s">
        <v>1688</v>
      </c>
      <c r="F433" s="6">
        <v>0.2</v>
      </c>
      <c r="G433" s="6">
        <v>0.33</v>
      </c>
      <c r="H433" s="6"/>
      <c r="I433" s="7">
        <f>20%+Tablica4[[#This Row],[Godišnja stopa prireza 2023. ]]*20%</f>
        <v>0.2</v>
      </c>
      <c r="J433" s="7">
        <f>30%+Tablica4[[#This Row],[Godišnja stopa prireza 2023. ]]*30%</f>
        <v>0.3</v>
      </c>
      <c r="K433" s="7">
        <f>Tablica4[[#This Row],[Niža stopa (porez do 50.400,00 eura godišnje)]]-Tablica4[[#This Row],[Porezno opterećenje dohotka (porez + prirez do 47.780,28 eura godišnje) 2023.]]</f>
        <v>0</v>
      </c>
      <c r="L433" s="7">
        <f>Tablica4[[#This Row],[Viša stopa (porez iznad 50.400,00 eura godišnje)]]-Tablica4[[#This Row],[Porezno opterećenje dohotka (porez + prirez preko 47.780,28 eura godišnje) 2023.]]</f>
        <v>3.0000000000000027E-2</v>
      </c>
    </row>
    <row r="434" spans="1:12" x14ac:dyDescent="0.25">
      <c r="A434" s="1" t="s">
        <v>1310</v>
      </c>
      <c r="B434" s="2">
        <v>6068</v>
      </c>
      <c r="C434" s="3" t="s">
        <v>1311</v>
      </c>
      <c r="D434" s="4" t="s">
        <v>1312</v>
      </c>
      <c r="E434" s="8" t="s">
        <v>9</v>
      </c>
      <c r="F434" s="6">
        <v>0.2</v>
      </c>
      <c r="G434" s="6">
        <v>0.3</v>
      </c>
      <c r="H434" s="6"/>
      <c r="I434" s="7">
        <f>20%+Tablica4[[#This Row],[Godišnja stopa prireza 2023. ]]*20%</f>
        <v>0.2</v>
      </c>
      <c r="J434" s="7">
        <f>30%+Tablica4[[#This Row],[Godišnja stopa prireza 2023. ]]*30%</f>
        <v>0.3</v>
      </c>
      <c r="K434" s="7">
        <f>Tablica4[[#This Row],[Niža stopa (porez do 50.400,00 eura godišnje)]]-Tablica4[[#This Row],[Porezno opterećenje dohotka (porez + prirez do 47.780,28 eura godišnje) 2023.]]</f>
        <v>0</v>
      </c>
      <c r="L434" s="7">
        <f>Tablica4[[#This Row],[Viša stopa (porez iznad 50.400,00 eura godišnje)]]-Tablica4[[#This Row],[Porezno opterećenje dohotka (porez + prirez preko 47.780,28 eura godišnje) 2023.]]</f>
        <v>0</v>
      </c>
    </row>
    <row r="435" spans="1:12" x14ac:dyDescent="0.25">
      <c r="A435" s="1" t="s">
        <v>1313</v>
      </c>
      <c r="B435" s="2">
        <v>4219</v>
      </c>
      <c r="C435" s="3" t="s">
        <v>1314</v>
      </c>
      <c r="D435" s="4" t="s">
        <v>1315</v>
      </c>
      <c r="E435" s="8" t="s">
        <v>9</v>
      </c>
      <c r="F435" s="6">
        <v>0.2</v>
      </c>
      <c r="G435" s="6">
        <v>0.3</v>
      </c>
      <c r="H435" s="6"/>
      <c r="I435" s="7">
        <f>20%+Tablica4[[#This Row],[Godišnja stopa prireza 2023. ]]*20%</f>
        <v>0.2</v>
      </c>
      <c r="J435" s="7">
        <f>30%+Tablica4[[#This Row],[Godišnja stopa prireza 2023. ]]*30%</f>
        <v>0.3</v>
      </c>
      <c r="K435" s="7">
        <f>Tablica4[[#This Row],[Niža stopa (porez do 50.400,00 eura godišnje)]]-Tablica4[[#This Row],[Porezno opterećenje dohotka (porez + prirez do 47.780,28 eura godišnje) 2023.]]</f>
        <v>0</v>
      </c>
      <c r="L435" s="7">
        <f>Tablica4[[#This Row],[Viša stopa (porez iznad 50.400,00 eura godišnje)]]-Tablica4[[#This Row],[Porezno opterećenje dohotka (porez + prirez preko 47.780,28 eura godišnje) 2023.]]</f>
        <v>0</v>
      </c>
    </row>
    <row r="436" spans="1:12" x14ac:dyDescent="0.25">
      <c r="A436" s="1" t="s">
        <v>1316</v>
      </c>
      <c r="B436" s="2">
        <v>4227</v>
      </c>
      <c r="C436" s="3" t="s">
        <v>1317</v>
      </c>
      <c r="D436" s="4" t="s">
        <v>1318</v>
      </c>
      <c r="E436" s="8" t="s">
        <v>9</v>
      </c>
      <c r="F436" s="6">
        <v>0.2</v>
      </c>
      <c r="G436" s="6">
        <v>0.3</v>
      </c>
      <c r="H436" s="6"/>
      <c r="I436" s="7">
        <f>20%+Tablica4[[#This Row],[Godišnja stopa prireza 2023. ]]*20%</f>
        <v>0.2</v>
      </c>
      <c r="J436" s="7">
        <f>30%+Tablica4[[#This Row],[Godišnja stopa prireza 2023. ]]*30%</f>
        <v>0.3</v>
      </c>
      <c r="K436" s="7">
        <f>Tablica4[[#This Row],[Niža stopa (porez do 50.400,00 eura godišnje)]]-Tablica4[[#This Row],[Porezno opterećenje dohotka (porez + prirez do 47.780,28 eura godišnje) 2023.]]</f>
        <v>0</v>
      </c>
      <c r="L436" s="7">
        <f>Tablica4[[#This Row],[Viša stopa (porez iznad 50.400,00 eura godišnje)]]-Tablica4[[#This Row],[Porezno opterećenje dohotka (porez + prirez preko 47.780,28 eura godišnje) 2023.]]</f>
        <v>0</v>
      </c>
    </row>
    <row r="437" spans="1:12" x14ac:dyDescent="0.25">
      <c r="A437" s="1" t="s">
        <v>1319</v>
      </c>
      <c r="B437" s="2">
        <v>5517</v>
      </c>
      <c r="C437" s="3" t="s">
        <v>1320</v>
      </c>
      <c r="D437" s="4" t="s">
        <v>1321</v>
      </c>
      <c r="E437" s="5" t="s">
        <v>9</v>
      </c>
      <c r="F437" s="6">
        <v>0.2</v>
      </c>
      <c r="G437" s="6">
        <v>0.3</v>
      </c>
      <c r="H437" s="6">
        <v>0.06</v>
      </c>
      <c r="I437" s="7">
        <f>20%+Tablica4[[#This Row],[Godišnja stopa prireza 2023. ]]*20%</f>
        <v>0.21200000000000002</v>
      </c>
      <c r="J437" s="7">
        <f>30%+Tablica4[[#This Row],[Godišnja stopa prireza 2023. ]]*30%</f>
        <v>0.318</v>
      </c>
      <c r="K437" s="7">
        <f>Tablica4[[#This Row],[Niža stopa (porez do 50.400,00 eura godišnje)]]-Tablica4[[#This Row],[Porezno opterećenje dohotka (porez + prirez do 47.780,28 eura godišnje) 2023.]]</f>
        <v>-1.2000000000000011E-2</v>
      </c>
      <c r="L437" s="7">
        <f>Tablica4[[#This Row],[Viša stopa (porez iznad 50.400,00 eura godišnje)]]-Tablica4[[#This Row],[Porezno opterećenje dohotka (porez + prirez preko 47.780,28 eura godišnje) 2023.]]</f>
        <v>-1.8000000000000016E-2</v>
      </c>
    </row>
    <row r="438" spans="1:12" x14ac:dyDescent="0.25">
      <c r="A438" s="1" t="s">
        <v>1322</v>
      </c>
      <c r="B438" s="2">
        <v>4235</v>
      </c>
      <c r="C438" s="3" t="s">
        <v>1323</v>
      </c>
      <c r="D438" s="4" t="s">
        <v>1324</v>
      </c>
      <c r="E438" s="8" t="s">
        <v>9</v>
      </c>
      <c r="F438" s="6">
        <v>0.2</v>
      </c>
      <c r="G438" s="6">
        <v>0.3</v>
      </c>
      <c r="H438" s="6"/>
      <c r="I438" s="7">
        <f>20%+Tablica4[[#This Row],[Godišnja stopa prireza 2023. ]]*20%</f>
        <v>0.2</v>
      </c>
      <c r="J438" s="7">
        <f>30%+Tablica4[[#This Row],[Godišnja stopa prireza 2023. ]]*30%</f>
        <v>0.3</v>
      </c>
      <c r="K438" s="7">
        <f>Tablica4[[#This Row],[Niža stopa (porez do 50.400,00 eura godišnje)]]-Tablica4[[#This Row],[Porezno opterećenje dohotka (porez + prirez do 47.780,28 eura godišnje) 2023.]]</f>
        <v>0</v>
      </c>
      <c r="L438" s="7">
        <f>Tablica4[[#This Row],[Viša stopa (porez iznad 50.400,00 eura godišnje)]]-Tablica4[[#This Row],[Porezno opterećenje dohotka (porez + prirez preko 47.780,28 eura godišnje) 2023.]]</f>
        <v>0</v>
      </c>
    </row>
    <row r="439" spans="1:12" x14ac:dyDescent="0.25">
      <c r="A439" s="1" t="s">
        <v>1325</v>
      </c>
      <c r="B439" s="2">
        <v>4243</v>
      </c>
      <c r="C439" s="3" t="s">
        <v>1326</v>
      </c>
      <c r="D439" s="4" t="s">
        <v>1327</v>
      </c>
      <c r="E439" s="8" t="s">
        <v>1688</v>
      </c>
      <c r="F439" s="6">
        <v>0.2</v>
      </c>
      <c r="G439" s="6">
        <v>0.3</v>
      </c>
      <c r="H439" s="6"/>
      <c r="I439" s="7">
        <f>20%+Tablica4[[#This Row],[Godišnja stopa prireza 2023. ]]*20%</f>
        <v>0.2</v>
      </c>
      <c r="J439" s="7">
        <f>30%+Tablica4[[#This Row],[Godišnja stopa prireza 2023. ]]*30%</f>
        <v>0.3</v>
      </c>
      <c r="K439" s="7">
        <f>Tablica4[[#This Row],[Niža stopa (porez do 50.400,00 eura godišnje)]]-Tablica4[[#This Row],[Porezno opterećenje dohotka (porez + prirez do 47.780,28 eura godišnje) 2023.]]</f>
        <v>0</v>
      </c>
      <c r="L439" s="7">
        <f>Tablica4[[#This Row],[Viša stopa (porez iznad 50.400,00 eura godišnje)]]-Tablica4[[#This Row],[Porezno opterećenje dohotka (porez + prirez preko 47.780,28 eura godišnje) 2023.]]</f>
        <v>0</v>
      </c>
    </row>
    <row r="440" spans="1:12" x14ac:dyDescent="0.25">
      <c r="A440" s="1" t="s">
        <v>1328</v>
      </c>
      <c r="B440" s="2">
        <v>4251</v>
      </c>
      <c r="C440" s="3" t="s">
        <v>1329</v>
      </c>
      <c r="D440" s="4" t="s">
        <v>1330</v>
      </c>
      <c r="E440" s="8" t="s">
        <v>9</v>
      </c>
      <c r="F440" s="6">
        <v>0.2</v>
      </c>
      <c r="G440" s="6">
        <v>0.3</v>
      </c>
      <c r="H440" s="6"/>
      <c r="I440" s="7">
        <f>20%+Tablica4[[#This Row],[Godišnja stopa prireza 2023. ]]*20%</f>
        <v>0.2</v>
      </c>
      <c r="J440" s="7">
        <f>30%+Tablica4[[#This Row],[Godišnja stopa prireza 2023. ]]*30%</f>
        <v>0.3</v>
      </c>
      <c r="K440" s="7">
        <f>Tablica4[[#This Row],[Niža stopa (porez do 50.400,00 eura godišnje)]]-Tablica4[[#This Row],[Porezno opterećenje dohotka (porez + prirez do 47.780,28 eura godišnje) 2023.]]</f>
        <v>0</v>
      </c>
      <c r="L440" s="7">
        <f>Tablica4[[#This Row],[Viša stopa (porez iznad 50.400,00 eura godišnje)]]-Tablica4[[#This Row],[Porezno opterećenje dohotka (porez + prirez preko 47.780,28 eura godišnje) 2023.]]</f>
        <v>0</v>
      </c>
    </row>
    <row r="441" spans="1:12" x14ac:dyDescent="0.25">
      <c r="A441" s="1" t="s">
        <v>1331</v>
      </c>
      <c r="B441" s="2">
        <v>4260</v>
      </c>
      <c r="C441" s="3" t="s">
        <v>1332</v>
      </c>
      <c r="D441" s="4" t="s">
        <v>1333</v>
      </c>
      <c r="E441" s="5" t="s">
        <v>9</v>
      </c>
      <c r="F441" s="6">
        <v>0.2</v>
      </c>
      <c r="G441" s="6">
        <v>0.3</v>
      </c>
      <c r="H441" s="6"/>
      <c r="I441" s="7">
        <f>20%+Tablica4[[#This Row],[Godišnja stopa prireza 2023. ]]*20%</f>
        <v>0.2</v>
      </c>
      <c r="J441" s="7">
        <f>30%+Tablica4[[#This Row],[Godišnja stopa prireza 2023. ]]*30%</f>
        <v>0.3</v>
      </c>
      <c r="K441" s="7">
        <f>Tablica4[[#This Row],[Niža stopa (porez do 50.400,00 eura godišnje)]]-Tablica4[[#This Row],[Porezno opterećenje dohotka (porez + prirez do 47.780,28 eura godišnje) 2023.]]</f>
        <v>0</v>
      </c>
      <c r="L441" s="7">
        <f>Tablica4[[#This Row],[Viša stopa (porez iznad 50.400,00 eura godišnje)]]-Tablica4[[#This Row],[Porezno opterećenje dohotka (porez + prirez preko 47.780,28 eura godišnje) 2023.]]</f>
        <v>0</v>
      </c>
    </row>
    <row r="442" spans="1:12" x14ac:dyDescent="0.25">
      <c r="A442" s="1" t="s">
        <v>1334</v>
      </c>
      <c r="B442" s="2">
        <v>4278</v>
      </c>
      <c r="C442" s="3" t="s">
        <v>1335</v>
      </c>
      <c r="D442" s="4" t="s">
        <v>1336</v>
      </c>
      <c r="E442" s="8" t="s">
        <v>232</v>
      </c>
      <c r="F442" s="6">
        <v>0.224</v>
      </c>
      <c r="G442" s="6">
        <v>0.33600000000000002</v>
      </c>
      <c r="H442" s="6">
        <v>0.1</v>
      </c>
      <c r="I442" s="7">
        <f>20%+Tablica4[[#This Row],[Godišnja stopa prireza 2023. ]]*20%</f>
        <v>0.22000000000000003</v>
      </c>
      <c r="J442" s="7">
        <f>30%+Tablica4[[#This Row],[Godišnja stopa prireza 2023. ]]*30%</f>
        <v>0.32999999999999996</v>
      </c>
      <c r="K442" s="7">
        <f>Tablica4[[#This Row],[Niža stopa (porez do 50.400,00 eura godišnje)]]-Tablica4[[#This Row],[Porezno opterećenje dohotka (porez + prirez do 47.780,28 eura godišnje) 2023.]]</f>
        <v>3.9999999999999758E-3</v>
      </c>
      <c r="L442" s="7">
        <f>Tablica4[[#This Row],[Viša stopa (porez iznad 50.400,00 eura godišnje)]]-Tablica4[[#This Row],[Porezno opterećenje dohotka (porez + prirez preko 47.780,28 eura godišnje) 2023.]]</f>
        <v>6.0000000000000608E-3</v>
      </c>
    </row>
    <row r="443" spans="1:12" x14ac:dyDescent="0.25">
      <c r="A443" s="1" t="s">
        <v>1337</v>
      </c>
      <c r="B443" s="2">
        <v>5924</v>
      </c>
      <c r="C443" s="3" t="s">
        <v>1338</v>
      </c>
      <c r="D443" s="4" t="s">
        <v>1339</v>
      </c>
      <c r="E443" s="8" t="s">
        <v>1688</v>
      </c>
      <c r="F443" s="6">
        <v>0.22</v>
      </c>
      <c r="G443" s="6">
        <v>0.33</v>
      </c>
      <c r="H443" s="6">
        <v>0.1</v>
      </c>
      <c r="I443" s="7">
        <f>20%+Tablica4[[#This Row],[Godišnja stopa prireza 2023. ]]*20%</f>
        <v>0.22000000000000003</v>
      </c>
      <c r="J443" s="7">
        <f>30%+Tablica4[[#This Row],[Godišnja stopa prireza 2023. ]]*30%</f>
        <v>0.32999999999999996</v>
      </c>
      <c r="K443" s="7">
        <f>Tablica4[[#This Row],[Niža stopa (porez do 50.400,00 eura godišnje)]]-Tablica4[[#This Row],[Porezno opterećenje dohotka (porez + prirez do 47.780,28 eura godišnje) 2023.]]</f>
        <v>0</v>
      </c>
      <c r="L443" s="7">
        <f>Tablica4[[#This Row],[Viša stopa (porez iznad 50.400,00 eura godišnje)]]-Tablica4[[#This Row],[Porezno opterećenje dohotka (porez + prirez preko 47.780,28 eura godišnje) 2023.]]</f>
        <v>0</v>
      </c>
    </row>
    <row r="444" spans="1:12" x14ac:dyDescent="0.25">
      <c r="A444" s="1" t="s">
        <v>1340</v>
      </c>
      <c r="B444" s="2">
        <v>6076</v>
      </c>
      <c r="C444" s="3" t="s">
        <v>1341</v>
      </c>
      <c r="D444" s="4" t="s">
        <v>1342</v>
      </c>
      <c r="E444" s="8" t="s">
        <v>9</v>
      </c>
      <c r="F444" s="6">
        <v>0.2</v>
      </c>
      <c r="G444" s="6">
        <v>0.3</v>
      </c>
      <c r="H444" s="6"/>
      <c r="I444" s="7">
        <f>20%+Tablica4[[#This Row],[Godišnja stopa prireza 2023. ]]*20%</f>
        <v>0.2</v>
      </c>
      <c r="J444" s="7">
        <f>30%+Tablica4[[#This Row],[Godišnja stopa prireza 2023. ]]*30%</f>
        <v>0.3</v>
      </c>
      <c r="K444" s="7">
        <f>Tablica4[[#This Row],[Niža stopa (porez do 50.400,00 eura godišnje)]]-Tablica4[[#This Row],[Porezno opterećenje dohotka (porez + prirez do 47.780,28 eura godišnje) 2023.]]</f>
        <v>0</v>
      </c>
      <c r="L444" s="7">
        <f>Tablica4[[#This Row],[Viša stopa (porez iznad 50.400,00 eura godišnje)]]-Tablica4[[#This Row],[Porezno opterećenje dohotka (porez + prirez preko 47.780,28 eura godišnje) 2023.]]</f>
        <v>0</v>
      </c>
    </row>
    <row r="445" spans="1:12" x14ac:dyDescent="0.25">
      <c r="A445" s="1" t="s">
        <v>1343</v>
      </c>
      <c r="B445" s="2">
        <v>4324</v>
      </c>
      <c r="C445" s="3" t="s">
        <v>1344</v>
      </c>
      <c r="D445" s="4" t="s">
        <v>1345</v>
      </c>
      <c r="E445" s="5" t="s">
        <v>9</v>
      </c>
      <c r="F445" s="6">
        <v>0.2</v>
      </c>
      <c r="G445" s="6">
        <v>0.3</v>
      </c>
      <c r="H445" s="6">
        <v>0.06</v>
      </c>
      <c r="I445" s="7">
        <f>20%+Tablica4[[#This Row],[Godišnja stopa prireza 2023. ]]*20%</f>
        <v>0.21200000000000002</v>
      </c>
      <c r="J445" s="7">
        <f>30%+Tablica4[[#This Row],[Godišnja stopa prireza 2023. ]]*30%</f>
        <v>0.318</v>
      </c>
      <c r="K445" s="7">
        <f>Tablica4[[#This Row],[Niža stopa (porez do 50.400,00 eura godišnje)]]-Tablica4[[#This Row],[Porezno opterećenje dohotka (porez + prirez do 47.780,28 eura godišnje) 2023.]]</f>
        <v>-1.2000000000000011E-2</v>
      </c>
      <c r="L445" s="7">
        <f>Tablica4[[#This Row],[Viša stopa (porez iznad 50.400,00 eura godišnje)]]-Tablica4[[#This Row],[Porezno opterećenje dohotka (porez + prirez preko 47.780,28 eura godišnje) 2023.]]</f>
        <v>-1.8000000000000016E-2</v>
      </c>
    </row>
    <row r="446" spans="1:12" x14ac:dyDescent="0.25">
      <c r="A446" s="1" t="s">
        <v>1346</v>
      </c>
      <c r="B446" s="2">
        <v>4367</v>
      </c>
      <c r="C446" s="3" t="s">
        <v>1347</v>
      </c>
      <c r="D446" s="4" t="s">
        <v>1348</v>
      </c>
      <c r="E446" s="8" t="s">
        <v>1691</v>
      </c>
      <c r="F446" s="6">
        <v>0.18</v>
      </c>
      <c r="G446" s="6">
        <v>0.28000000000000003</v>
      </c>
      <c r="H446" s="6">
        <v>0</v>
      </c>
      <c r="I446" s="7">
        <f>20%+Tablica4[[#This Row],[Godišnja stopa prireza 2023. ]]*20%</f>
        <v>0.2</v>
      </c>
      <c r="J446" s="7">
        <f>30%+Tablica4[[#This Row],[Godišnja stopa prireza 2023. ]]*30%</f>
        <v>0.3</v>
      </c>
      <c r="K446" s="7">
        <f>Tablica4[[#This Row],[Niža stopa (porez do 50.400,00 eura godišnje)]]-Tablica4[[#This Row],[Porezno opterećenje dohotka (porez + prirez do 47.780,28 eura godišnje) 2023.]]</f>
        <v>-2.0000000000000018E-2</v>
      </c>
      <c r="L446" s="7">
        <f>Tablica4[[#This Row],[Viša stopa (porez iznad 50.400,00 eura godišnje)]]-Tablica4[[#This Row],[Porezno opterećenje dohotka (porez + prirez preko 47.780,28 eura godišnje) 2023.]]</f>
        <v>-1.9999999999999962E-2</v>
      </c>
    </row>
    <row r="447" spans="1:12" x14ac:dyDescent="0.25">
      <c r="A447" s="1" t="s">
        <v>1349</v>
      </c>
      <c r="B447" s="2">
        <v>4375</v>
      </c>
      <c r="C447" s="3" t="s">
        <v>1350</v>
      </c>
      <c r="D447" s="4" t="s">
        <v>1351</v>
      </c>
      <c r="E447" s="8" t="s">
        <v>9</v>
      </c>
      <c r="F447" s="6">
        <v>0.2</v>
      </c>
      <c r="G447" s="6">
        <v>0.3</v>
      </c>
      <c r="H447" s="6">
        <v>0.05</v>
      </c>
      <c r="I447" s="7">
        <f>20%+Tablica4[[#This Row],[Godišnja stopa prireza 2023. ]]*20%</f>
        <v>0.21000000000000002</v>
      </c>
      <c r="J447" s="7">
        <f>30%+Tablica4[[#This Row],[Godišnja stopa prireza 2023. ]]*30%</f>
        <v>0.315</v>
      </c>
      <c r="K447" s="7">
        <f>Tablica4[[#This Row],[Niža stopa (porez do 50.400,00 eura godišnje)]]-Tablica4[[#This Row],[Porezno opterećenje dohotka (porez + prirez do 47.780,28 eura godišnje) 2023.]]</f>
        <v>-1.0000000000000009E-2</v>
      </c>
      <c r="L447" s="7">
        <f>Tablica4[[#This Row],[Viša stopa (porez iznad 50.400,00 eura godišnje)]]-Tablica4[[#This Row],[Porezno opterećenje dohotka (porez + prirez preko 47.780,28 eura godišnje) 2023.]]</f>
        <v>-1.5000000000000013E-2</v>
      </c>
    </row>
    <row r="448" spans="1:12" x14ac:dyDescent="0.25">
      <c r="A448" s="1" t="s">
        <v>1352</v>
      </c>
      <c r="B448" s="2">
        <v>4286</v>
      </c>
      <c r="C448" s="3" t="s">
        <v>1353</v>
      </c>
      <c r="D448" s="4" t="s">
        <v>1354</v>
      </c>
      <c r="E448" s="8" t="s">
        <v>9</v>
      </c>
      <c r="F448" s="6">
        <v>0.2</v>
      </c>
      <c r="G448" s="6">
        <v>0.3</v>
      </c>
      <c r="H448" s="6">
        <v>0.1</v>
      </c>
      <c r="I448" s="7">
        <f>20%+Tablica4[[#This Row],[Godišnja stopa prireza 2023. ]]*20%</f>
        <v>0.22000000000000003</v>
      </c>
      <c r="J448" s="7">
        <f>30%+Tablica4[[#This Row],[Godišnja stopa prireza 2023. ]]*30%</f>
        <v>0.32999999999999996</v>
      </c>
      <c r="K448" s="7">
        <f>Tablica4[[#This Row],[Niža stopa (porez do 50.400,00 eura godišnje)]]-Tablica4[[#This Row],[Porezno opterećenje dohotka (porez + prirez do 47.780,28 eura godišnje) 2023.]]</f>
        <v>-2.0000000000000018E-2</v>
      </c>
      <c r="L448" s="7">
        <f>Tablica4[[#This Row],[Viša stopa (porez iznad 50.400,00 eura godišnje)]]-Tablica4[[#This Row],[Porezno opterećenje dohotka (porez + prirez preko 47.780,28 eura godišnje) 2023.]]</f>
        <v>-2.9999999999999971E-2</v>
      </c>
    </row>
    <row r="449" spans="1:12" x14ac:dyDescent="0.25">
      <c r="A449" s="1" t="s">
        <v>1355</v>
      </c>
      <c r="B449" s="2">
        <v>4383</v>
      </c>
      <c r="C449" s="3" t="s">
        <v>1356</v>
      </c>
      <c r="D449" s="4" t="s">
        <v>1357</v>
      </c>
      <c r="E449" s="5" t="s">
        <v>1704</v>
      </c>
      <c r="F449" s="6">
        <v>0.2</v>
      </c>
      <c r="G449" s="6">
        <v>0.3</v>
      </c>
      <c r="H449" s="6">
        <v>0.1</v>
      </c>
      <c r="I449" s="7">
        <f>20%+Tablica4[[#This Row],[Godišnja stopa prireza 2023. ]]*20%</f>
        <v>0.22000000000000003</v>
      </c>
      <c r="J449" s="7">
        <f>30%+Tablica4[[#This Row],[Godišnja stopa prireza 2023. ]]*30%</f>
        <v>0.32999999999999996</v>
      </c>
      <c r="K449" s="7">
        <f>Tablica4[[#This Row],[Niža stopa (porez do 50.400,00 eura godišnje)]]-Tablica4[[#This Row],[Porezno opterećenje dohotka (porez + prirez do 47.780,28 eura godišnje) 2023.]]</f>
        <v>-2.0000000000000018E-2</v>
      </c>
      <c r="L449" s="7">
        <f>Tablica4[[#This Row],[Viša stopa (porez iznad 50.400,00 eura godišnje)]]-Tablica4[[#This Row],[Porezno opterećenje dohotka (porez + prirez preko 47.780,28 eura godišnje) 2023.]]</f>
        <v>-2.9999999999999971E-2</v>
      </c>
    </row>
    <row r="450" spans="1:12" x14ac:dyDescent="0.25">
      <c r="A450" s="1" t="s">
        <v>1358</v>
      </c>
      <c r="B450" s="2">
        <v>4294</v>
      </c>
      <c r="C450" s="3" t="s">
        <v>1359</v>
      </c>
      <c r="D450" s="4" t="s">
        <v>1360</v>
      </c>
      <c r="E450" s="8" t="s">
        <v>1696</v>
      </c>
      <c r="F450" s="6">
        <v>0.2</v>
      </c>
      <c r="G450" s="6">
        <v>0.3</v>
      </c>
      <c r="H450" s="6">
        <v>0.12</v>
      </c>
      <c r="I450" s="7">
        <f>20%+Tablica4[[#This Row],[Godišnja stopa prireza 2023. ]]*20%</f>
        <v>0.224</v>
      </c>
      <c r="J450" s="7">
        <f>30%+Tablica4[[#This Row],[Godišnja stopa prireza 2023. ]]*30%</f>
        <v>0.33599999999999997</v>
      </c>
      <c r="K450" s="7">
        <f>Tablica4[[#This Row],[Niža stopa (porez do 50.400,00 eura godišnje)]]-Tablica4[[#This Row],[Porezno opterećenje dohotka (porez + prirez do 47.780,28 eura godišnje) 2023.]]</f>
        <v>-2.3999999999999994E-2</v>
      </c>
      <c r="L450" s="7">
        <f>Tablica4[[#This Row],[Viša stopa (porez iznad 50.400,00 eura godišnje)]]-Tablica4[[#This Row],[Porezno opterećenje dohotka (porez + prirez preko 47.780,28 eura godišnje) 2023.]]</f>
        <v>-3.5999999999999976E-2</v>
      </c>
    </row>
    <row r="451" spans="1:12" x14ac:dyDescent="0.25">
      <c r="A451" s="1" t="s">
        <v>1361</v>
      </c>
      <c r="B451" s="2">
        <v>4391</v>
      </c>
      <c r="C451" s="3" t="s">
        <v>1362</v>
      </c>
      <c r="D451" s="4" t="s">
        <v>1363</v>
      </c>
      <c r="E451" s="8" t="s">
        <v>9</v>
      </c>
      <c r="F451" s="6">
        <v>0.2</v>
      </c>
      <c r="G451" s="6">
        <v>0.3</v>
      </c>
      <c r="H451" s="6"/>
      <c r="I451" s="7">
        <f>20%+Tablica4[[#This Row],[Godišnja stopa prireza 2023. ]]*20%</f>
        <v>0.2</v>
      </c>
      <c r="J451" s="7">
        <f>30%+Tablica4[[#This Row],[Godišnja stopa prireza 2023. ]]*30%</f>
        <v>0.3</v>
      </c>
      <c r="K451" s="7">
        <f>Tablica4[[#This Row],[Niža stopa (porez do 50.400,00 eura godišnje)]]-Tablica4[[#This Row],[Porezno opterećenje dohotka (porez + prirez do 47.780,28 eura godišnje) 2023.]]</f>
        <v>0</v>
      </c>
      <c r="L451" s="7">
        <f>Tablica4[[#This Row],[Viša stopa (porez iznad 50.400,00 eura godišnje)]]-Tablica4[[#This Row],[Porezno opterećenje dohotka (porez + prirez preko 47.780,28 eura godišnje) 2023.]]</f>
        <v>0</v>
      </c>
    </row>
    <row r="452" spans="1:12" x14ac:dyDescent="0.25">
      <c r="A452" s="1" t="s">
        <v>1364</v>
      </c>
      <c r="B452" s="2">
        <v>4405</v>
      </c>
      <c r="C452" s="3" t="s">
        <v>1365</v>
      </c>
      <c r="D452" s="4" t="s">
        <v>1366</v>
      </c>
      <c r="E452" s="8" t="s">
        <v>9</v>
      </c>
      <c r="F452" s="6">
        <v>0.2</v>
      </c>
      <c r="G452" s="6">
        <v>0.3</v>
      </c>
      <c r="H452" s="6"/>
      <c r="I452" s="7">
        <f>20%+Tablica4[[#This Row],[Godišnja stopa prireza 2023. ]]*20%</f>
        <v>0.2</v>
      </c>
      <c r="J452" s="7">
        <f>30%+Tablica4[[#This Row],[Godišnja stopa prireza 2023. ]]*30%</f>
        <v>0.3</v>
      </c>
      <c r="K452" s="7">
        <f>Tablica4[[#This Row],[Niža stopa (porez do 50.400,00 eura godišnje)]]-Tablica4[[#This Row],[Porezno opterećenje dohotka (porez + prirez do 47.780,28 eura godišnje) 2023.]]</f>
        <v>0</v>
      </c>
      <c r="L452" s="7">
        <f>Tablica4[[#This Row],[Viša stopa (porez iznad 50.400,00 eura godišnje)]]-Tablica4[[#This Row],[Porezno opterećenje dohotka (porez + prirez preko 47.780,28 eura godišnje) 2023.]]</f>
        <v>0</v>
      </c>
    </row>
    <row r="453" spans="1:12" x14ac:dyDescent="0.25">
      <c r="A453" s="1" t="s">
        <v>1367</v>
      </c>
      <c r="B453" s="2">
        <v>4308</v>
      </c>
      <c r="C453" s="3" t="s">
        <v>1368</v>
      </c>
      <c r="D453" s="4" t="s">
        <v>1369</v>
      </c>
      <c r="E453" s="5" t="s">
        <v>1688</v>
      </c>
      <c r="F453" s="6">
        <v>0.2</v>
      </c>
      <c r="G453" s="6">
        <v>0.3</v>
      </c>
      <c r="H453" s="6"/>
      <c r="I453" s="7">
        <f>20%+Tablica4[[#This Row],[Godišnja stopa prireza 2023. ]]*20%</f>
        <v>0.2</v>
      </c>
      <c r="J453" s="7">
        <f>30%+Tablica4[[#This Row],[Godišnja stopa prireza 2023. ]]*30%</f>
        <v>0.3</v>
      </c>
      <c r="K453" s="7">
        <f>Tablica4[[#This Row],[Niža stopa (porez do 50.400,00 eura godišnje)]]-Tablica4[[#This Row],[Porezno opterećenje dohotka (porez + prirez do 47.780,28 eura godišnje) 2023.]]</f>
        <v>0</v>
      </c>
      <c r="L453" s="7">
        <f>Tablica4[[#This Row],[Viša stopa (porez iznad 50.400,00 eura godišnje)]]-Tablica4[[#This Row],[Porezno opterećenje dohotka (porez + prirez preko 47.780,28 eura godišnje) 2023.]]</f>
        <v>0</v>
      </c>
    </row>
    <row r="454" spans="1:12" x14ac:dyDescent="0.25">
      <c r="A454" s="1" t="s">
        <v>1370</v>
      </c>
      <c r="B454" s="2">
        <v>4316</v>
      </c>
      <c r="C454" s="3" t="s">
        <v>1371</v>
      </c>
      <c r="D454" s="4" t="s">
        <v>1372</v>
      </c>
      <c r="E454" s="8" t="s">
        <v>1696</v>
      </c>
      <c r="F454" s="6">
        <v>0.2</v>
      </c>
      <c r="G454" s="6">
        <v>0.33</v>
      </c>
      <c r="H454" s="6">
        <v>0.05</v>
      </c>
      <c r="I454" s="7">
        <f>20%+Tablica4[[#This Row],[Godišnja stopa prireza 2023. ]]*20%</f>
        <v>0.21000000000000002</v>
      </c>
      <c r="J454" s="7">
        <f>30%+Tablica4[[#This Row],[Godišnja stopa prireza 2023. ]]*30%</f>
        <v>0.315</v>
      </c>
      <c r="K454" s="7">
        <f>Tablica4[[#This Row],[Niža stopa (porez do 50.400,00 eura godišnje)]]-Tablica4[[#This Row],[Porezno opterećenje dohotka (porez + prirez do 47.780,28 eura godišnje) 2023.]]</f>
        <v>-1.0000000000000009E-2</v>
      </c>
      <c r="L454" s="7">
        <f>Tablica4[[#This Row],[Viša stopa (porez iznad 50.400,00 eura godišnje)]]-Tablica4[[#This Row],[Porezno opterećenje dohotka (porez + prirez preko 47.780,28 eura godišnje) 2023.]]</f>
        <v>1.5000000000000013E-2</v>
      </c>
    </row>
    <row r="455" spans="1:12" x14ac:dyDescent="0.25">
      <c r="A455" s="1" t="s">
        <v>1373</v>
      </c>
      <c r="B455" s="2">
        <v>4413</v>
      </c>
      <c r="C455" s="3" t="s">
        <v>1374</v>
      </c>
      <c r="D455" s="4" t="s">
        <v>1375</v>
      </c>
      <c r="E455" s="8" t="s">
        <v>9</v>
      </c>
      <c r="F455" s="6">
        <v>0.2</v>
      </c>
      <c r="G455" s="6">
        <v>0.3</v>
      </c>
      <c r="H455" s="6"/>
      <c r="I455" s="7">
        <f>20%+Tablica4[[#This Row],[Godišnja stopa prireza 2023. ]]*20%</f>
        <v>0.2</v>
      </c>
      <c r="J455" s="7">
        <f>30%+Tablica4[[#This Row],[Godišnja stopa prireza 2023. ]]*30%</f>
        <v>0.3</v>
      </c>
      <c r="K455" s="7">
        <f>Tablica4[[#This Row],[Niža stopa (porez do 50.400,00 eura godišnje)]]-Tablica4[[#This Row],[Porezno opterećenje dohotka (porez + prirez do 47.780,28 eura godišnje) 2023.]]</f>
        <v>0</v>
      </c>
      <c r="L455" s="7">
        <f>Tablica4[[#This Row],[Viša stopa (porez iznad 50.400,00 eura godišnje)]]-Tablica4[[#This Row],[Porezno opterećenje dohotka (porez + prirez preko 47.780,28 eura godišnje) 2023.]]</f>
        <v>0</v>
      </c>
    </row>
    <row r="456" spans="1:12" x14ac:dyDescent="0.25">
      <c r="A456" s="1" t="s">
        <v>1376</v>
      </c>
      <c r="B456" s="2">
        <v>4421</v>
      </c>
      <c r="C456" s="3" t="s">
        <v>1377</v>
      </c>
      <c r="D456" s="4" t="s">
        <v>1378</v>
      </c>
      <c r="E456" s="8" t="s">
        <v>9</v>
      </c>
      <c r="F456" s="6">
        <v>0.2</v>
      </c>
      <c r="G456" s="6">
        <v>0.3</v>
      </c>
      <c r="H456" s="6"/>
      <c r="I456" s="7">
        <f>20%+Tablica4[[#This Row],[Godišnja stopa prireza 2023. ]]*20%</f>
        <v>0.2</v>
      </c>
      <c r="J456" s="7">
        <f>30%+Tablica4[[#This Row],[Godišnja stopa prireza 2023. ]]*30%</f>
        <v>0.3</v>
      </c>
      <c r="K456" s="7">
        <f>Tablica4[[#This Row],[Niža stopa (porez do 50.400,00 eura godišnje)]]-Tablica4[[#This Row],[Porezno opterećenje dohotka (porez + prirez do 47.780,28 eura godišnje) 2023.]]</f>
        <v>0</v>
      </c>
      <c r="L456" s="7">
        <f>Tablica4[[#This Row],[Viša stopa (porez iznad 50.400,00 eura godišnje)]]-Tablica4[[#This Row],[Porezno opterećenje dohotka (porez + prirez preko 47.780,28 eura godišnje) 2023.]]</f>
        <v>0</v>
      </c>
    </row>
    <row r="457" spans="1:12" x14ac:dyDescent="0.25">
      <c r="A457" s="1" t="s">
        <v>1379</v>
      </c>
      <c r="B457" s="2">
        <v>4332</v>
      </c>
      <c r="C457" s="3" t="s">
        <v>1380</v>
      </c>
      <c r="D457" s="4" t="s">
        <v>1381</v>
      </c>
      <c r="E457" s="5" t="s">
        <v>1688</v>
      </c>
      <c r="F457" s="6">
        <v>0.2</v>
      </c>
      <c r="G457" s="6">
        <v>0.3</v>
      </c>
      <c r="H457" s="6">
        <v>7.0000000000000007E-2</v>
      </c>
      <c r="I457" s="7">
        <f>20%+Tablica4[[#This Row],[Godišnja stopa prireza 2023. ]]*20%</f>
        <v>0.21400000000000002</v>
      </c>
      <c r="J457" s="7">
        <f>30%+Tablica4[[#This Row],[Godišnja stopa prireza 2023. ]]*30%</f>
        <v>0.32100000000000001</v>
      </c>
      <c r="K457" s="7">
        <f>Tablica4[[#This Row],[Niža stopa (porez do 50.400,00 eura godišnje)]]-Tablica4[[#This Row],[Porezno opterećenje dohotka (porez + prirez do 47.780,28 eura godišnje) 2023.]]</f>
        <v>-1.4000000000000012E-2</v>
      </c>
      <c r="L457" s="7">
        <f>Tablica4[[#This Row],[Viša stopa (porez iznad 50.400,00 eura godišnje)]]-Tablica4[[#This Row],[Porezno opterećenje dohotka (porez + prirez preko 47.780,28 eura godišnje) 2023.]]</f>
        <v>-2.1000000000000019E-2</v>
      </c>
    </row>
    <row r="458" spans="1:12" x14ac:dyDescent="0.25">
      <c r="A458" s="1" t="s">
        <v>1382</v>
      </c>
      <c r="B458" s="2">
        <v>4359</v>
      </c>
      <c r="C458" s="3" t="s">
        <v>1383</v>
      </c>
      <c r="D458" s="4" t="s">
        <v>1384</v>
      </c>
      <c r="E458" s="8" t="s">
        <v>9</v>
      </c>
      <c r="F458" s="6">
        <v>0.2</v>
      </c>
      <c r="G458" s="6">
        <v>0.3</v>
      </c>
      <c r="H458" s="6">
        <v>0.05</v>
      </c>
      <c r="I458" s="7">
        <f>20%+Tablica4[[#This Row],[Godišnja stopa prireza 2023. ]]*20%</f>
        <v>0.21000000000000002</v>
      </c>
      <c r="J458" s="7">
        <f>30%+Tablica4[[#This Row],[Godišnja stopa prireza 2023. ]]*30%</f>
        <v>0.315</v>
      </c>
      <c r="K458" s="7">
        <f>Tablica4[[#This Row],[Niža stopa (porez do 50.400,00 eura godišnje)]]-Tablica4[[#This Row],[Porezno opterećenje dohotka (porez + prirez do 47.780,28 eura godišnje) 2023.]]</f>
        <v>-1.0000000000000009E-2</v>
      </c>
      <c r="L458" s="7">
        <f>Tablica4[[#This Row],[Viša stopa (porez iznad 50.400,00 eura godišnje)]]-Tablica4[[#This Row],[Porezno opterećenje dohotka (porez + prirez preko 47.780,28 eura godišnje) 2023.]]</f>
        <v>-1.5000000000000013E-2</v>
      </c>
    </row>
    <row r="459" spans="1:12" x14ac:dyDescent="0.25">
      <c r="A459" s="1" t="s">
        <v>1385</v>
      </c>
      <c r="B459" s="2">
        <v>5649</v>
      </c>
      <c r="C459" s="3" t="s">
        <v>1386</v>
      </c>
      <c r="D459" s="4" t="s">
        <v>1387</v>
      </c>
      <c r="E459" s="8" t="s">
        <v>9</v>
      </c>
      <c r="F459" s="6">
        <v>0.2</v>
      </c>
      <c r="G459" s="6">
        <v>0.3</v>
      </c>
      <c r="H459" s="6"/>
      <c r="I459" s="7">
        <f>20%+Tablica4[[#This Row],[Godišnja stopa prireza 2023. ]]*20%</f>
        <v>0.2</v>
      </c>
      <c r="J459" s="7">
        <f>30%+Tablica4[[#This Row],[Godišnja stopa prireza 2023. ]]*30%</f>
        <v>0.3</v>
      </c>
      <c r="K459" s="7">
        <f>Tablica4[[#This Row],[Niža stopa (porez do 50.400,00 eura godišnje)]]-Tablica4[[#This Row],[Porezno opterećenje dohotka (porez + prirez do 47.780,28 eura godišnje) 2023.]]</f>
        <v>0</v>
      </c>
      <c r="L459" s="7">
        <f>Tablica4[[#This Row],[Viša stopa (porez iznad 50.400,00 eura godišnje)]]-Tablica4[[#This Row],[Porezno opterećenje dohotka (porez + prirez preko 47.780,28 eura godišnje) 2023.]]</f>
        <v>0</v>
      </c>
    </row>
    <row r="460" spans="1:12" x14ac:dyDescent="0.25">
      <c r="A460" s="1" t="s">
        <v>1388</v>
      </c>
      <c r="B460" s="2">
        <v>6084</v>
      </c>
      <c r="C460" s="3" t="s">
        <v>1389</v>
      </c>
      <c r="D460" s="4" t="s">
        <v>1390</v>
      </c>
      <c r="E460" s="8" t="s">
        <v>9</v>
      </c>
      <c r="F460" s="6">
        <v>0.2</v>
      </c>
      <c r="G460" s="6">
        <v>0.3</v>
      </c>
      <c r="H460" s="6"/>
      <c r="I460" s="7">
        <f>20%+Tablica4[[#This Row],[Godišnja stopa prireza 2023. ]]*20%</f>
        <v>0.2</v>
      </c>
      <c r="J460" s="7">
        <f>30%+Tablica4[[#This Row],[Godišnja stopa prireza 2023. ]]*30%</f>
        <v>0.3</v>
      </c>
      <c r="K460" s="7">
        <f>Tablica4[[#This Row],[Niža stopa (porez do 50.400,00 eura godišnje)]]-Tablica4[[#This Row],[Porezno opterećenje dohotka (porez + prirez do 47.780,28 eura godišnje) 2023.]]</f>
        <v>0</v>
      </c>
      <c r="L460" s="7">
        <f>Tablica4[[#This Row],[Viša stopa (porez iznad 50.400,00 eura godišnje)]]-Tablica4[[#This Row],[Porezno opterećenje dohotka (porez + prirez preko 47.780,28 eura godišnje) 2023.]]</f>
        <v>0</v>
      </c>
    </row>
    <row r="461" spans="1:12" x14ac:dyDescent="0.25">
      <c r="A461" s="1" t="s">
        <v>1391</v>
      </c>
      <c r="B461" s="2">
        <v>4430</v>
      </c>
      <c r="C461" s="3" t="s">
        <v>1392</v>
      </c>
      <c r="D461" s="4" t="s">
        <v>1393</v>
      </c>
      <c r="E461" s="5" t="s">
        <v>9</v>
      </c>
      <c r="F461" s="6">
        <v>0.2</v>
      </c>
      <c r="G461" s="6">
        <v>0.3</v>
      </c>
      <c r="H461" s="6"/>
      <c r="I461" s="7">
        <f>20%+Tablica4[[#This Row],[Godišnja stopa prireza 2023. ]]*20%</f>
        <v>0.2</v>
      </c>
      <c r="J461" s="7">
        <f>30%+Tablica4[[#This Row],[Godišnja stopa prireza 2023. ]]*30%</f>
        <v>0.3</v>
      </c>
      <c r="K461" s="7">
        <f>Tablica4[[#This Row],[Niža stopa (porez do 50.400,00 eura godišnje)]]-Tablica4[[#This Row],[Porezno opterećenje dohotka (porez + prirez do 47.780,28 eura godišnje) 2023.]]</f>
        <v>0</v>
      </c>
      <c r="L461" s="7">
        <f>Tablica4[[#This Row],[Viša stopa (porez iznad 50.400,00 eura godišnje)]]-Tablica4[[#This Row],[Porezno opterećenje dohotka (porez + prirez preko 47.780,28 eura godišnje) 2023.]]</f>
        <v>0</v>
      </c>
    </row>
    <row r="462" spans="1:12" x14ac:dyDescent="0.25">
      <c r="A462" s="1" t="s">
        <v>1394</v>
      </c>
      <c r="B462" s="2">
        <v>4448</v>
      </c>
      <c r="C462" s="3" t="s">
        <v>1395</v>
      </c>
      <c r="D462" s="4" t="s">
        <v>1396</v>
      </c>
      <c r="E462" s="8" t="s">
        <v>9</v>
      </c>
      <c r="F462" s="6">
        <v>0.2</v>
      </c>
      <c r="G462" s="6">
        <v>0.3</v>
      </c>
      <c r="H462" s="6">
        <v>0.1</v>
      </c>
      <c r="I462" s="7">
        <f>20%+Tablica4[[#This Row],[Godišnja stopa prireza 2023. ]]*20%</f>
        <v>0.22000000000000003</v>
      </c>
      <c r="J462" s="7">
        <f>30%+Tablica4[[#This Row],[Godišnja stopa prireza 2023. ]]*30%</f>
        <v>0.32999999999999996</v>
      </c>
      <c r="K462" s="7">
        <f>Tablica4[[#This Row],[Niža stopa (porez do 50.400,00 eura godišnje)]]-Tablica4[[#This Row],[Porezno opterećenje dohotka (porez + prirez do 47.780,28 eura godišnje) 2023.]]</f>
        <v>-2.0000000000000018E-2</v>
      </c>
      <c r="L462" s="7">
        <f>Tablica4[[#This Row],[Viša stopa (porez iznad 50.400,00 eura godišnje)]]-Tablica4[[#This Row],[Porezno opterećenje dohotka (porez + prirez preko 47.780,28 eura godišnje) 2023.]]</f>
        <v>-2.9999999999999971E-2</v>
      </c>
    </row>
    <row r="463" spans="1:12" x14ac:dyDescent="0.25">
      <c r="A463" s="1" t="s">
        <v>1397</v>
      </c>
      <c r="B463" s="2">
        <v>4456</v>
      </c>
      <c r="C463" s="3" t="s">
        <v>1398</v>
      </c>
      <c r="D463" s="4" t="s">
        <v>1399</v>
      </c>
      <c r="E463" s="8" t="s">
        <v>9</v>
      </c>
      <c r="F463" s="6">
        <v>0.2</v>
      </c>
      <c r="G463" s="6">
        <v>0.3</v>
      </c>
      <c r="H463" s="6">
        <v>0.1</v>
      </c>
      <c r="I463" s="7">
        <f>20%+Tablica4[[#This Row],[Godišnja stopa prireza 2023. ]]*20%</f>
        <v>0.22000000000000003</v>
      </c>
      <c r="J463" s="7">
        <f>30%+Tablica4[[#This Row],[Godišnja stopa prireza 2023. ]]*30%</f>
        <v>0.32999999999999996</v>
      </c>
      <c r="K463" s="7">
        <f>Tablica4[[#This Row],[Niža stopa (porez do 50.400,00 eura godišnje)]]-Tablica4[[#This Row],[Porezno opterećenje dohotka (porez + prirez do 47.780,28 eura godišnje) 2023.]]</f>
        <v>-2.0000000000000018E-2</v>
      </c>
      <c r="L463" s="7">
        <f>Tablica4[[#This Row],[Viša stopa (porez iznad 50.400,00 eura godišnje)]]-Tablica4[[#This Row],[Porezno opterećenje dohotka (porez + prirez preko 47.780,28 eura godišnje) 2023.]]</f>
        <v>-2.9999999999999971E-2</v>
      </c>
    </row>
    <row r="464" spans="1:12" x14ac:dyDescent="0.25">
      <c r="A464" s="1" t="s">
        <v>1400</v>
      </c>
      <c r="B464" s="2">
        <v>6149</v>
      </c>
      <c r="C464" s="3" t="s">
        <v>1401</v>
      </c>
      <c r="D464" s="4" t="s">
        <v>1402</v>
      </c>
      <c r="E464" s="8" t="s">
        <v>1688</v>
      </c>
      <c r="F464" s="6">
        <v>0.2</v>
      </c>
      <c r="G464" s="6">
        <v>0.3</v>
      </c>
      <c r="H464" s="6"/>
      <c r="I464" s="7">
        <f>20%+Tablica4[[#This Row],[Godišnja stopa prireza 2023. ]]*20%</f>
        <v>0.2</v>
      </c>
      <c r="J464" s="7">
        <f>30%+Tablica4[[#This Row],[Godišnja stopa prireza 2023. ]]*30%</f>
        <v>0.3</v>
      </c>
      <c r="K464" s="7">
        <f>Tablica4[[#This Row],[Niža stopa (porez do 50.400,00 eura godišnje)]]-Tablica4[[#This Row],[Porezno opterećenje dohotka (porez + prirez do 47.780,28 eura godišnje) 2023.]]</f>
        <v>0</v>
      </c>
      <c r="L464" s="7">
        <f>Tablica4[[#This Row],[Viša stopa (porez iznad 50.400,00 eura godišnje)]]-Tablica4[[#This Row],[Porezno opterećenje dohotka (porez + prirez preko 47.780,28 eura godišnje) 2023.]]</f>
        <v>0</v>
      </c>
    </row>
    <row r="465" spans="1:12" x14ac:dyDescent="0.25">
      <c r="A465" s="1" t="s">
        <v>1403</v>
      </c>
      <c r="B465" s="2">
        <v>4472</v>
      </c>
      <c r="C465" s="3" t="s">
        <v>1404</v>
      </c>
      <c r="D465" s="4" t="s">
        <v>1405</v>
      </c>
      <c r="E465" s="5" t="s">
        <v>9</v>
      </c>
      <c r="F465" s="6">
        <v>0.2</v>
      </c>
      <c r="G465" s="6">
        <v>0.3</v>
      </c>
      <c r="H465" s="6"/>
      <c r="I465" s="7">
        <f>20%+Tablica4[[#This Row],[Godišnja stopa prireza 2023. ]]*20%</f>
        <v>0.2</v>
      </c>
      <c r="J465" s="7">
        <f>30%+Tablica4[[#This Row],[Godišnja stopa prireza 2023. ]]*30%</f>
        <v>0.3</v>
      </c>
      <c r="K465" s="7">
        <f>Tablica4[[#This Row],[Niža stopa (porez do 50.400,00 eura godišnje)]]-Tablica4[[#This Row],[Porezno opterećenje dohotka (porez + prirez do 47.780,28 eura godišnje) 2023.]]</f>
        <v>0</v>
      </c>
      <c r="L465" s="7">
        <f>Tablica4[[#This Row],[Viša stopa (porez iznad 50.400,00 eura godišnje)]]-Tablica4[[#This Row],[Porezno opterećenje dohotka (porez + prirez preko 47.780,28 eura godišnje) 2023.]]</f>
        <v>0</v>
      </c>
    </row>
    <row r="466" spans="1:12" x14ac:dyDescent="0.25">
      <c r="A466" s="1" t="s">
        <v>1406</v>
      </c>
      <c r="B466" s="2">
        <v>4499</v>
      </c>
      <c r="C466" s="3" t="s">
        <v>1407</v>
      </c>
      <c r="D466" s="4" t="s">
        <v>1408</v>
      </c>
      <c r="E466" s="8" t="s">
        <v>9</v>
      </c>
      <c r="F466" s="6">
        <v>0.2</v>
      </c>
      <c r="G466" s="6">
        <v>0.3</v>
      </c>
      <c r="H466" s="6">
        <v>0.09</v>
      </c>
      <c r="I466" s="7">
        <f>20%+Tablica4[[#This Row],[Godišnja stopa prireza 2023. ]]*20%</f>
        <v>0.218</v>
      </c>
      <c r="J466" s="7">
        <f>30%+Tablica4[[#This Row],[Godišnja stopa prireza 2023. ]]*30%</f>
        <v>0.32700000000000001</v>
      </c>
      <c r="K466" s="7">
        <f>Tablica4[[#This Row],[Niža stopa (porez do 50.400,00 eura godišnje)]]-Tablica4[[#This Row],[Porezno opterećenje dohotka (porez + prirez do 47.780,28 eura godišnje) 2023.]]</f>
        <v>-1.7999999999999988E-2</v>
      </c>
      <c r="L466" s="7">
        <f>Tablica4[[#This Row],[Viša stopa (porez iznad 50.400,00 eura godišnje)]]-Tablica4[[#This Row],[Porezno opterećenje dohotka (porez + prirez preko 47.780,28 eura godišnje) 2023.]]</f>
        <v>-2.7000000000000024E-2</v>
      </c>
    </row>
    <row r="467" spans="1:12" x14ac:dyDescent="0.25">
      <c r="A467" s="1" t="s">
        <v>1409</v>
      </c>
      <c r="B467" s="2">
        <v>4502</v>
      </c>
      <c r="C467" s="3" t="s">
        <v>1410</v>
      </c>
      <c r="D467" s="4" t="s">
        <v>1411</v>
      </c>
      <c r="E467" s="8" t="s">
        <v>9</v>
      </c>
      <c r="F467" s="6">
        <v>0.2</v>
      </c>
      <c r="G467" s="6">
        <v>0.3</v>
      </c>
      <c r="H467" s="6">
        <v>0</v>
      </c>
      <c r="I467" s="7">
        <f>20%+Tablica4[[#This Row],[Godišnja stopa prireza 2023. ]]*20%</f>
        <v>0.2</v>
      </c>
      <c r="J467" s="7">
        <f>30%+Tablica4[[#This Row],[Godišnja stopa prireza 2023. ]]*30%</f>
        <v>0.3</v>
      </c>
      <c r="K467" s="7">
        <f>Tablica4[[#This Row],[Niža stopa (porez do 50.400,00 eura godišnje)]]-Tablica4[[#This Row],[Porezno opterećenje dohotka (porez + prirez do 47.780,28 eura godišnje) 2023.]]</f>
        <v>0</v>
      </c>
      <c r="L467" s="7">
        <f>Tablica4[[#This Row],[Viša stopa (porez iznad 50.400,00 eura godišnje)]]-Tablica4[[#This Row],[Porezno opterećenje dohotka (porez + prirez preko 47.780,28 eura godišnje) 2023.]]</f>
        <v>0</v>
      </c>
    </row>
    <row r="468" spans="1:12" x14ac:dyDescent="0.25">
      <c r="A468" s="1" t="s">
        <v>1412</v>
      </c>
      <c r="B468" s="2">
        <v>6289</v>
      </c>
      <c r="C468" s="3" t="s">
        <v>1413</v>
      </c>
      <c r="D468" s="4" t="s">
        <v>1414</v>
      </c>
      <c r="E468" s="8" t="s">
        <v>31</v>
      </c>
      <c r="F468" s="6">
        <v>0.2</v>
      </c>
      <c r="G468" s="6">
        <v>0.33</v>
      </c>
      <c r="H468" s="6">
        <v>0.05</v>
      </c>
      <c r="I468" s="7">
        <f>20%+Tablica4[[#This Row],[Godišnja stopa prireza 2023. ]]*20%</f>
        <v>0.21000000000000002</v>
      </c>
      <c r="J468" s="7">
        <f>30%+Tablica4[[#This Row],[Godišnja stopa prireza 2023. ]]*30%</f>
        <v>0.315</v>
      </c>
      <c r="K468" s="7">
        <f>Tablica4[[#This Row],[Niža stopa (porez do 50.400,00 eura godišnje)]]-Tablica4[[#This Row],[Porezno opterećenje dohotka (porez + prirez do 47.780,28 eura godišnje) 2023.]]</f>
        <v>-1.0000000000000009E-2</v>
      </c>
      <c r="L468" s="7">
        <f>Tablica4[[#This Row],[Viša stopa (porez iznad 50.400,00 eura godišnje)]]-Tablica4[[#This Row],[Porezno opterećenje dohotka (porez + prirez preko 47.780,28 eura godišnje) 2023.]]</f>
        <v>1.5000000000000013E-2</v>
      </c>
    </row>
    <row r="469" spans="1:12" x14ac:dyDescent="0.25">
      <c r="A469" s="1" t="s">
        <v>1415</v>
      </c>
      <c r="B469" s="2">
        <v>4529</v>
      </c>
      <c r="C469" s="3" t="s">
        <v>1416</v>
      </c>
      <c r="D469" s="4" t="s">
        <v>1417</v>
      </c>
      <c r="E469" s="5" t="s">
        <v>9</v>
      </c>
      <c r="F469" s="6">
        <v>0.2</v>
      </c>
      <c r="G469" s="6">
        <v>0.3</v>
      </c>
      <c r="H469" s="6"/>
      <c r="I469" s="7">
        <f>20%+Tablica4[[#This Row],[Godišnja stopa prireza 2023. ]]*20%</f>
        <v>0.2</v>
      </c>
      <c r="J469" s="7">
        <f>30%+Tablica4[[#This Row],[Godišnja stopa prireza 2023. ]]*30%</f>
        <v>0.3</v>
      </c>
      <c r="K469" s="7">
        <f>Tablica4[[#This Row],[Niža stopa (porez do 50.400,00 eura godišnje)]]-Tablica4[[#This Row],[Porezno opterećenje dohotka (porez + prirez do 47.780,28 eura godišnje) 2023.]]</f>
        <v>0</v>
      </c>
      <c r="L469" s="7">
        <f>Tablica4[[#This Row],[Viša stopa (porez iznad 50.400,00 eura godišnje)]]-Tablica4[[#This Row],[Porezno opterećenje dohotka (porez + prirez preko 47.780,28 eura godišnje) 2023.]]</f>
        <v>0</v>
      </c>
    </row>
    <row r="470" spans="1:12" x14ac:dyDescent="0.25">
      <c r="A470" s="1" t="s">
        <v>1418</v>
      </c>
      <c r="B470" s="2">
        <v>6319</v>
      </c>
      <c r="C470" s="3" t="s">
        <v>1419</v>
      </c>
      <c r="D470" s="4" t="s">
        <v>1420</v>
      </c>
      <c r="E470" s="8" t="s">
        <v>31</v>
      </c>
      <c r="F470" s="6">
        <v>0.2</v>
      </c>
      <c r="G470" s="6">
        <v>0.3</v>
      </c>
      <c r="H470" s="6"/>
      <c r="I470" s="7">
        <f>20%+Tablica4[[#This Row],[Godišnja stopa prireza 2023. ]]*20%</f>
        <v>0.2</v>
      </c>
      <c r="J470" s="7">
        <f>30%+Tablica4[[#This Row],[Godišnja stopa prireza 2023. ]]*30%</f>
        <v>0.3</v>
      </c>
      <c r="K470" s="7">
        <f>Tablica4[[#This Row],[Niža stopa (porez do 50.400,00 eura godišnje)]]-Tablica4[[#This Row],[Porezno opterećenje dohotka (porez + prirez do 47.780,28 eura godišnje) 2023.]]</f>
        <v>0</v>
      </c>
      <c r="L470" s="7">
        <f>Tablica4[[#This Row],[Viša stopa (porez iznad 50.400,00 eura godišnje)]]-Tablica4[[#This Row],[Porezno opterećenje dohotka (porez + prirez preko 47.780,28 eura godišnje) 2023.]]</f>
        <v>0</v>
      </c>
    </row>
    <row r="471" spans="1:12" x14ac:dyDescent="0.25">
      <c r="A471" s="1" t="s">
        <v>1421</v>
      </c>
      <c r="B471" s="2">
        <v>4537</v>
      </c>
      <c r="C471" s="3" t="s">
        <v>1422</v>
      </c>
      <c r="D471" s="4" t="s">
        <v>1423</v>
      </c>
      <c r="E471" s="8" t="s">
        <v>9</v>
      </c>
      <c r="F471" s="6">
        <v>0.2</v>
      </c>
      <c r="G471" s="6">
        <v>0.3</v>
      </c>
      <c r="H471" s="6">
        <v>0.05</v>
      </c>
      <c r="I471" s="7">
        <f>20%+Tablica4[[#This Row],[Godišnja stopa prireza 2023. ]]*20%</f>
        <v>0.21000000000000002</v>
      </c>
      <c r="J471" s="7">
        <f>30%+Tablica4[[#This Row],[Godišnja stopa prireza 2023. ]]*30%</f>
        <v>0.315</v>
      </c>
      <c r="K471" s="7">
        <f>Tablica4[[#This Row],[Niža stopa (porez do 50.400,00 eura godišnje)]]-Tablica4[[#This Row],[Porezno opterećenje dohotka (porez + prirez do 47.780,28 eura godišnje) 2023.]]</f>
        <v>-1.0000000000000009E-2</v>
      </c>
      <c r="L471" s="7">
        <f>Tablica4[[#This Row],[Viša stopa (porez iznad 50.400,00 eura godišnje)]]-Tablica4[[#This Row],[Porezno opterećenje dohotka (porez + prirez preko 47.780,28 eura godišnje) 2023.]]</f>
        <v>-1.5000000000000013E-2</v>
      </c>
    </row>
    <row r="472" spans="1:12" x14ac:dyDescent="0.25">
      <c r="A472" s="1" t="s">
        <v>1424</v>
      </c>
      <c r="B472" s="2">
        <v>4545</v>
      </c>
      <c r="C472" s="3" t="s">
        <v>1425</v>
      </c>
      <c r="D472" s="4" t="s">
        <v>1426</v>
      </c>
      <c r="E472" s="8" t="s">
        <v>1692</v>
      </c>
      <c r="F472" s="6">
        <v>0.2</v>
      </c>
      <c r="G472" s="6">
        <v>0.3</v>
      </c>
      <c r="H472" s="6">
        <v>0.09</v>
      </c>
      <c r="I472" s="7">
        <f>20%+Tablica4[[#This Row],[Godišnja stopa prireza 2023. ]]*20%</f>
        <v>0.218</v>
      </c>
      <c r="J472" s="7">
        <f>30%+Tablica4[[#This Row],[Godišnja stopa prireza 2023. ]]*30%</f>
        <v>0.32700000000000001</v>
      </c>
      <c r="K472" s="7">
        <f>Tablica4[[#This Row],[Niža stopa (porez do 50.400,00 eura godišnje)]]-Tablica4[[#This Row],[Porezno opterećenje dohotka (porez + prirez do 47.780,28 eura godišnje) 2023.]]</f>
        <v>-1.7999999999999988E-2</v>
      </c>
      <c r="L472" s="7">
        <f>Tablica4[[#This Row],[Viša stopa (porez iznad 50.400,00 eura godišnje)]]-Tablica4[[#This Row],[Porezno opterećenje dohotka (porez + prirez preko 47.780,28 eura godišnje) 2023.]]</f>
        <v>-2.7000000000000024E-2</v>
      </c>
    </row>
    <row r="473" spans="1:12" x14ac:dyDescent="0.25">
      <c r="A473" s="1" t="s">
        <v>1427</v>
      </c>
      <c r="B473" s="2">
        <v>5754</v>
      </c>
      <c r="C473" s="3" t="s">
        <v>1428</v>
      </c>
      <c r="D473" s="4" t="s">
        <v>1429</v>
      </c>
      <c r="E473" s="5" t="s">
        <v>9</v>
      </c>
      <c r="F473" s="6">
        <v>0.2</v>
      </c>
      <c r="G473" s="6">
        <v>0.3</v>
      </c>
      <c r="H473" s="6"/>
      <c r="I473" s="7">
        <f>20%+Tablica4[[#This Row],[Godišnja stopa prireza 2023. ]]*20%</f>
        <v>0.2</v>
      </c>
      <c r="J473" s="7">
        <f>30%+Tablica4[[#This Row],[Godišnja stopa prireza 2023. ]]*30%</f>
        <v>0.3</v>
      </c>
      <c r="K473" s="7">
        <f>Tablica4[[#This Row],[Niža stopa (porez do 50.400,00 eura godišnje)]]-Tablica4[[#This Row],[Porezno opterećenje dohotka (porez + prirez do 47.780,28 eura godišnje) 2023.]]</f>
        <v>0</v>
      </c>
      <c r="L473" s="7">
        <f>Tablica4[[#This Row],[Viša stopa (porez iznad 50.400,00 eura godišnje)]]-Tablica4[[#This Row],[Porezno opterećenje dohotka (porez + prirez preko 47.780,28 eura godišnje) 2023.]]</f>
        <v>0</v>
      </c>
    </row>
    <row r="474" spans="1:12" x14ac:dyDescent="0.25">
      <c r="A474" s="1" t="s">
        <v>1430</v>
      </c>
      <c r="B474" s="2">
        <v>4561</v>
      </c>
      <c r="C474" s="3" t="s">
        <v>1431</v>
      </c>
      <c r="D474" s="4" t="s">
        <v>1432</v>
      </c>
      <c r="E474" s="8" t="s">
        <v>9</v>
      </c>
      <c r="F474" s="6">
        <v>0.2</v>
      </c>
      <c r="G474" s="6">
        <v>0.3</v>
      </c>
      <c r="H474" s="6"/>
      <c r="I474" s="7">
        <f>20%+Tablica4[[#This Row],[Godišnja stopa prireza 2023. ]]*20%</f>
        <v>0.2</v>
      </c>
      <c r="J474" s="7">
        <f>30%+Tablica4[[#This Row],[Godišnja stopa prireza 2023. ]]*30%</f>
        <v>0.3</v>
      </c>
      <c r="K474" s="7">
        <f>Tablica4[[#This Row],[Niža stopa (porez do 50.400,00 eura godišnje)]]-Tablica4[[#This Row],[Porezno opterećenje dohotka (porez + prirez do 47.780,28 eura godišnje) 2023.]]</f>
        <v>0</v>
      </c>
      <c r="L474" s="7">
        <f>Tablica4[[#This Row],[Viša stopa (porez iznad 50.400,00 eura godišnje)]]-Tablica4[[#This Row],[Porezno opterećenje dohotka (porez + prirez preko 47.780,28 eura godišnje) 2023.]]</f>
        <v>0</v>
      </c>
    </row>
    <row r="475" spans="1:12" x14ac:dyDescent="0.25">
      <c r="A475" s="1" t="s">
        <v>1433</v>
      </c>
      <c r="B475" s="2">
        <v>4570</v>
      </c>
      <c r="C475" s="3" t="s">
        <v>1434</v>
      </c>
      <c r="D475" s="4" t="s">
        <v>1435</v>
      </c>
      <c r="E475" s="8" t="s">
        <v>9</v>
      </c>
      <c r="F475" s="6">
        <v>0.2</v>
      </c>
      <c r="G475" s="6">
        <v>0.3</v>
      </c>
      <c r="H475" s="6"/>
      <c r="I475" s="7">
        <f>20%+Tablica4[[#This Row],[Godišnja stopa prireza 2023. ]]*20%</f>
        <v>0.2</v>
      </c>
      <c r="J475" s="7">
        <f>30%+Tablica4[[#This Row],[Godišnja stopa prireza 2023. ]]*30%</f>
        <v>0.3</v>
      </c>
      <c r="K475" s="7">
        <f>Tablica4[[#This Row],[Niža stopa (porez do 50.400,00 eura godišnje)]]-Tablica4[[#This Row],[Porezno opterećenje dohotka (porez + prirez do 47.780,28 eura godišnje) 2023.]]</f>
        <v>0</v>
      </c>
      <c r="L475" s="7">
        <f>Tablica4[[#This Row],[Viša stopa (porez iznad 50.400,00 eura godišnje)]]-Tablica4[[#This Row],[Porezno opterećenje dohotka (porez + prirez preko 47.780,28 eura godišnje) 2023.]]</f>
        <v>0</v>
      </c>
    </row>
    <row r="476" spans="1:12" x14ac:dyDescent="0.25">
      <c r="A476" s="1" t="s">
        <v>1436</v>
      </c>
      <c r="B476" s="2">
        <v>4588</v>
      </c>
      <c r="C476" s="3" t="s">
        <v>1437</v>
      </c>
      <c r="D476" s="4" t="s">
        <v>1438</v>
      </c>
      <c r="E476" s="8" t="s">
        <v>1688</v>
      </c>
      <c r="F476" s="6">
        <v>0.2</v>
      </c>
      <c r="G476" s="6">
        <v>0.3</v>
      </c>
      <c r="H476" s="6">
        <v>0.05</v>
      </c>
      <c r="I476" s="7">
        <f>20%+Tablica4[[#This Row],[Godišnja stopa prireza 2023. ]]*20%</f>
        <v>0.21000000000000002</v>
      </c>
      <c r="J476" s="7">
        <f>30%+Tablica4[[#This Row],[Godišnja stopa prireza 2023. ]]*30%</f>
        <v>0.315</v>
      </c>
      <c r="K476" s="7">
        <f>Tablica4[[#This Row],[Niža stopa (porez do 50.400,00 eura godišnje)]]-Tablica4[[#This Row],[Porezno opterećenje dohotka (porez + prirez do 47.780,28 eura godišnje) 2023.]]</f>
        <v>-1.0000000000000009E-2</v>
      </c>
      <c r="L476" s="7">
        <f>Tablica4[[#This Row],[Viša stopa (porez iznad 50.400,00 eura godišnje)]]-Tablica4[[#This Row],[Porezno opterećenje dohotka (porez + prirez preko 47.780,28 eura godišnje) 2023.]]</f>
        <v>-1.5000000000000013E-2</v>
      </c>
    </row>
    <row r="477" spans="1:12" x14ac:dyDescent="0.25">
      <c r="A477" s="1" t="s">
        <v>1439</v>
      </c>
      <c r="B477" s="2">
        <v>5576</v>
      </c>
      <c r="C477" s="3" t="s">
        <v>1440</v>
      </c>
      <c r="D477" s="4" t="s">
        <v>1441</v>
      </c>
      <c r="E477" s="5" t="s">
        <v>9</v>
      </c>
      <c r="F477" s="6">
        <v>0.2</v>
      </c>
      <c r="G477" s="6">
        <v>0.3</v>
      </c>
      <c r="H477" s="6"/>
      <c r="I477" s="7">
        <f>20%+Tablica4[[#This Row],[Godišnja stopa prireza 2023. ]]*20%</f>
        <v>0.2</v>
      </c>
      <c r="J477" s="7">
        <f>30%+Tablica4[[#This Row],[Godišnja stopa prireza 2023. ]]*30%</f>
        <v>0.3</v>
      </c>
      <c r="K477" s="7">
        <f>Tablica4[[#This Row],[Niža stopa (porez do 50.400,00 eura godišnje)]]-Tablica4[[#This Row],[Porezno opterećenje dohotka (porez + prirez do 47.780,28 eura godišnje) 2023.]]</f>
        <v>0</v>
      </c>
      <c r="L477" s="7">
        <f>Tablica4[[#This Row],[Viša stopa (porez iznad 50.400,00 eura godišnje)]]-Tablica4[[#This Row],[Porezno opterećenje dohotka (porez + prirez preko 47.780,28 eura godišnje) 2023.]]</f>
        <v>0</v>
      </c>
    </row>
    <row r="478" spans="1:12" x14ac:dyDescent="0.25">
      <c r="A478" s="1" t="s">
        <v>1442</v>
      </c>
      <c r="B478" s="2">
        <v>4596</v>
      </c>
      <c r="C478" s="3" t="s">
        <v>1443</v>
      </c>
      <c r="D478" s="4" t="s">
        <v>1444</v>
      </c>
      <c r="E478" s="8" t="s">
        <v>9</v>
      </c>
      <c r="F478" s="6">
        <v>0.2</v>
      </c>
      <c r="G478" s="6">
        <v>0.3</v>
      </c>
      <c r="H478" s="6"/>
      <c r="I478" s="7">
        <f>20%+Tablica4[[#This Row],[Godišnja stopa prireza 2023. ]]*20%</f>
        <v>0.2</v>
      </c>
      <c r="J478" s="7">
        <f>30%+Tablica4[[#This Row],[Godišnja stopa prireza 2023. ]]*30%</f>
        <v>0.3</v>
      </c>
      <c r="K478" s="7">
        <f>Tablica4[[#This Row],[Niža stopa (porez do 50.400,00 eura godišnje)]]-Tablica4[[#This Row],[Porezno opterećenje dohotka (porez + prirez do 47.780,28 eura godišnje) 2023.]]</f>
        <v>0</v>
      </c>
      <c r="L478" s="7">
        <f>Tablica4[[#This Row],[Viša stopa (porez iznad 50.400,00 eura godišnje)]]-Tablica4[[#This Row],[Porezno opterećenje dohotka (porez + prirez preko 47.780,28 eura godišnje) 2023.]]</f>
        <v>0</v>
      </c>
    </row>
    <row r="479" spans="1:12" x14ac:dyDescent="0.25">
      <c r="A479" s="1" t="s">
        <v>1445</v>
      </c>
      <c r="B479" s="2">
        <v>6262</v>
      </c>
      <c r="C479" s="3" t="s">
        <v>1446</v>
      </c>
      <c r="D479" s="4" t="s">
        <v>1447</v>
      </c>
      <c r="E479" s="8" t="s">
        <v>1693</v>
      </c>
      <c r="F479" s="6">
        <v>0.2</v>
      </c>
      <c r="G479" s="6">
        <v>0.3</v>
      </c>
      <c r="H479" s="6">
        <v>0.06</v>
      </c>
      <c r="I479" s="7">
        <f>20%+Tablica4[[#This Row],[Godišnja stopa prireza 2023. ]]*20%</f>
        <v>0.21200000000000002</v>
      </c>
      <c r="J479" s="7">
        <f>30%+Tablica4[[#This Row],[Godišnja stopa prireza 2023. ]]*30%</f>
        <v>0.318</v>
      </c>
      <c r="K479" s="7">
        <f>Tablica4[[#This Row],[Niža stopa (porez do 50.400,00 eura godišnje)]]-Tablica4[[#This Row],[Porezno opterećenje dohotka (porez + prirez do 47.780,28 eura godišnje) 2023.]]</f>
        <v>-1.2000000000000011E-2</v>
      </c>
      <c r="L479" s="7">
        <f>Tablica4[[#This Row],[Viša stopa (porez iznad 50.400,00 eura godišnje)]]-Tablica4[[#This Row],[Porezno opterećenje dohotka (porez + prirez preko 47.780,28 eura godišnje) 2023.]]</f>
        <v>-1.8000000000000016E-2</v>
      </c>
    </row>
    <row r="480" spans="1:12" x14ac:dyDescent="0.25">
      <c r="A480" s="1" t="s">
        <v>1448</v>
      </c>
      <c r="B480" s="2">
        <v>4600</v>
      </c>
      <c r="C480" s="3" t="s">
        <v>1449</v>
      </c>
      <c r="D480" s="4" t="s">
        <v>1450</v>
      </c>
      <c r="E480" s="8" t="s">
        <v>9</v>
      </c>
      <c r="F480" s="6">
        <v>0.2</v>
      </c>
      <c r="G480" s="6">
        <v>0.3</v>
      </c>
      <c r="H480" s="6"/>
      <c r="I480" s="7">
        <f>20%+Tablica4[[#This Row],[Godišnja stopa prireza 2023. ]]*20%</f>
        <v>0.2</v>
      </c>
      <c r="J480" s="7">
        <f>30%+Tablica4[[#This Row],[Godišnja stopa prireza 2023. ]]*30%</f>
        <v>0.3</v>
      </c>
      <c r="K480" s="7">
        <f>Tablica4[[#This Row],[Niža stopa (porez do 50.400,00 eura godišnje)]]-Tablica4[[#This Row],[Porezno opterećenje dohotka (porez + prirez do 47.780,28 eura godišnje) 2023.]]</f>
        <v>0</v>
      </c>
      <c r="L480" s="7">
        <f>Tablica4[[#This Row],[Viša stopa (porez iznad 50.400,00 eura godišnje)]]-Tablica4[[#This Row],[Porezno opterećenje dohotka (porez + prirez preko 47.780,28 eura godišnje) 2023.]]</f>
        <v>0</v>
      </c>
    </row>
    <row r="481" spans="1:12" x14ac:dyDescent="0.25">
      <c r="A481" s="1" t="s">
        <v>1451</v>
      </c>
      <c r="B481" s="2">
        <v>4618</v>
      </c>
      <c r="C481" s="3" t="s">
        <v>1452</v>
      </c>
      <c r="D481" s="4" t="s">
        <v>1453</v>
      </c>
      <c r="E481" s="5" t="s">
        <v>9</v>
      </c>
      <c r="F481" s="6">
        <v>0.2</v>
      </c>
      <c r="G481" s="6">
        <v>0.3</v>
      </c>
      <c r="H481" s="6"/>
      <c r="I481" s="7">
        <f>20%+Tablica4[[#This Row],[Godišnja stopa prireza 2023. ]]*20%</f>
        <v>0.2</v>
      </c>
      <c r="J481" s="7">
        <f>30%+Tablica4[[#This Row],[Godišnja stopa prireza 2023. ]]*30%</f>
        <v>0.3</v>
      </c>
      <c r="K481" s="7">
        <f>Tablica4[[#This Row],[Niža stopa (porez do 50.400,00 eura godišnje)]]-Tablica4[[#This Row],[Porezno opterećenje dohotka (porez + prirez do 47.780,28 eura godišnje) 2023.]]</f>
        <v>0</v>
      </c>
      <c r="L481" s="7">
        <f>Tablica4[[#This Row],[Viša stopa (porez iznad 50.400,00 eura godišnje)]]-Tablica4[[#This Row],[Porezno opterećenje dohotka (porez + prirez preko 47.780,28 eura godišnje) 2023.]]</f>
        <v>0</v>
      </c>
    </row>
    <row r="482" spans="1:12" x14ac:dyDescent="0.25">
      <c r="A482" s="1" t="s">
        <v>1454</v>
      </c>
      <c r="B482" s="2">
        <v>4626</v>
      </c>
      <c r="C482" s="3" t="s">
        <v>1455</v>
      </c>
      <c r="D482" s="4" t="s">
        <v>1456</v>
      </c>
      <c r="E482" s="8" t="s">
        <v>1693</v>
      </c>
      <c r="F482" s="6">
        <v>0.22</v>
      </c>
      <c r="G482" s="6">
        <v>0.32</v>
      </c>
      <c r="H482" s="6">
        <v>7.0000000000000007E-2</v>
      </c>
      <c r="I482" s="7">
        <f>20%+Tablica4[[#This Row],[Godišnja stopa prireza 2023. ]]*20%</f>
        <v>0.21400000000000002</v>
      </c>
      <c r="J482" s="7">
        <f>30%+Tablica4[[#This Row],[Godišnja stopa prireza 2023. ]]*30%</f>
        <v>0.32100000000000001</v>
      </c>
      <c r="K482" s="7">
        <f>Tablica4[[#This Row],[Niža stopa (porez do 50.400,00 eura godišnje)]]-Tablica4[[#This Row],[Porezno opterećenje dohotka (porez + prirez do 47.780,28 eura godišnje) 2023.]]</f>
        <v>5.9999999999999776E-3</v>
      </c>
      <c r="L482" s="7">
        <f>Tablica4[[#This Row],[Viša stopa (porez iznad 50.400,00 eura godišnje)]]-Tablica4[[#This Row],[Porezno opterećenje dohotka (porez + prirez preko 47.780,28 eura godišnje) 2023.]]</f>
        <v>-1.0000000000000009E-3</v>
      </c>
    </row>
    <row r="483" spans="1:12" x14ac:dyDescent="0.25">
      <c r="A483" s="1" t="s">
        <v>1457</v>
      </c>
      <c r="B483" s="2">
        <v>4634</v>
      </c>
      <c r="C483" s="3" t="s">
        <v>1458</v>
      </c>
      <c r="D483" s="4" t="s">
        <v>1459</v>
      </c>
      <c r="E483" s="8" t="s">
        <v>1689</v>
      </c>
      <c r="F483" s="6">
        <v>0.216</v>
      </c>
      <c r="G483" s="6">
        <v>0.32400000000000001</v>
      </c>
      <c r="H483" s="6">
        <v>0.08</v>
      </c>
      <c r="I483" s="7">
        <f>20%+Tablica4[[#This Row],[Godišnja stopa prireza 2023. ]]*20%</f>
        <v>0.21600000000000003</v>
      </c>
      <c r="J483" s="7">
        <f>30%+Tablica4[[#This Row],[Godišnja stopa prireza 2023. ]]*30%</f>
        <v>0.32400000000000001</v>
      </c>
      <c r="K483" s="7">
        <f>Tablica4[[#This Row],[Niža stopa (porez do 50.400,00 eura godišnje)]]-Tablica4[[#This Row],[Porezno opterećenje dohotka (porez + prirez do 47.780,28 eura godišnje) 2023.]]</f>
        <v>0</v>
      </c>
      <c r="L483" s="7">
        <f>Tablica4[[#This Row],[Viša stopa (porez iznad 50.400,00 eura godišnje)]]-Tablica4[[#This Row],[Porezno opterećenje dohotka (porez + prirez preko 47.780,28 eura godišnje) 2023.]]</f>
        <v>0</v>
      </c>
    </row>
    <row r="484" spans="1:12" x14ac:dyDescent="0.25">
      <c r="A484" s="1" t="s">
        <v>1460</v>
      </c>
      <c r="B484" s="2">
        <v>6017</v>
      </c>
      <c r="C484" s="3" t="s">
        <v>1461</v>
      </c>
      <c r="D484" s="4" t="s">
        <v>1462</v>
      </c>
      <c r="E484" s="8" t="s">
        <v>413</v>
      </c>
      <c r="F484" s="6">
        <v>0.2</v>
      </c>
      <c r="G484" s="6">
        <v>0.3</v>
      </c>
      <c r="H484" s="6">
        <v>0.1</v>
      </c>
      <c r="I484" s="7">
        <f>20%+Tablica4[[#This Row],[Godišnja stopa prireza 2023. ]]*20%</f>
        <v>0.22000000000000003</v>
      </c>
      <c r="J484" s="7">
        <f>30%+Tablica4[[#This Row],[Godišnja stopa prireza 2023. ]]*30%</f>
        <v>0.32999999999999996</v>
      </c>
      <c r="K484" s="7">
        <f>Tablica4[[#This Row],[Niža stopa (porez do 50.400,00 eura godišnje)]]-Tablica4[[#This Row],[Porezno opterećenje dohotka (porez + prirez do 47.780,28 eura godišnje) 2023.]]</f>
        <v>-2.0000000000000018E-2</v>
      </c>
      <c r="L484" s="7">
        <f>Tablica4[[#This Row],[Viša stopa (porez iznad 50.400,00 eura godišnje)]]-Tablica4[[#This Row],[Porezno opterećenje dohotka (porez + prirez preko 47.780,28 eura godišnje) 2023.]]</f>
        <v>-2.9999999999999971E-2</v>
      </c>
    </row>
    <row r="485" spans="1:12" x14ac:dyDescent="0.25">
      <c r="A485" s="1" t="s">
        <v>1463</v>
      </c>
      <c r="B485" s="2">
        <v>4642</v>
      </c>
      <c r="C485" s="3" t="s">
        <v>1464</v>
      </c>
      <c r="D485" s="4" t="s">
        <v>1465</v>
      </c>
      <c r="E485" s="5" t="s">
        <v>9</v>
      </c>
      <c r="F485" s="6">
        <v>0.2</v>
      </c>
      <c r="G485" s="6">
        <v>0.3</v>
      </c>
      <c r="H485" s="6"/>
      <c r="I485" s="7">
        <f>20%+Tablica4[[#This Row],[Godišnja stopa prireza 2023. ]]*20%</f>
        <v>0.2</v>
      </c>
      <c r="J485" s="7">
        <f>30%+Tablica4[[#This Row],[Godišnja stopa prireza 2023. ]]*30%</f>
        <v>0.3</v>
      </c>
      <c r="K485" s="7">
        <f>Tablica4[[#This Row],[Niža stopa (porez do 50.400,00 eura godišnje)]]-Tablica4[[#This Row],[Porezno opterećenje dohotka (porez + prirez do 47.780,28 eura godišnje) 2023.]]</f>
        <v>0</v>
      </c>
      <c r="L485" s="7">
        <f>Tablica4[[#This Row],[Viša stopa (porez iznad 50.400,00 eura godišnje)]]-Tablica4[[#This Row],[Porezno opterećenje dohotka (porez + prirez preko 47.780,28 eura godišnje) 2023.]]</f>
        <v>0</v>
      </c>
    </row>
    <row r="486" spans="1:12" x14ac:dyDescent="0.25">
      <c r="A486" s="1" t="s">
        <v>1466</v>
      </c>
      <c r="B486" s="2">
        <v>5932</v>
      </c>
      <c r="C486" s="3" t="s">
        <v>1467</v>
      </c>
      <c r="D486" s="4" t="s">
        <v>1468</v>
      </c>
      <c r="E486" s="8" t="s">
        <v>1688</v>
      </c>
      <c r="F486" s="6">
        <v>0.2</v>
      </c>
      <c r="G486" s="6">
        <v>0.33</v>
      </c>
      <c r="H486" s="6">
        <v>0.1</v>
      </c>
      <c r="I486" s="7">
        <f>20%+Tablica4[[#This Row],[Godišnja stopa prireza 2023. ]]*20%</f>
        <v>0.22000000000000003</v>
      </c>
      <c r="J486" s="7">
        <f>30%+Tablica4[[#This Row],[Godišnja stopa prireza 2023. ]]*30%</f>
        <v>0.32999999999999996</v>
      </c>
      <c r="K486" s="7">
        <f>Tablica4[[#This Row],[Niža stopa (porez do 50.400,00 eura godišnje)]]-Tablica4[[#This Row],[Porezno opterećenje dohotka (porez + prirez do 47.780,28 eura godišnje) 2023.]]</f>
        <v>-2.0000000000000018E-2</v>
      </c>
      <c r="L486" s="7">
        <f>Tablica4[[#This Row],[Viša stopa (porez iznad 50.400,00 eura godišnje)]]-Tablica4[[#This Row],[Porezno opterećenje dohotka (porez + prirez preko 47.780,28 eura godišnje) 2023.]]</f>
        <v>0</v>
      </c>
    </row>
    <row r="487" spans="1:12" x14ac:dyDescent="0.25">
      <c r="A487" s="1" t="s">
        <v>1469</v>
      </c>
      <c r="B487" s="2">
        <v>4669</v>
      </c>
      <c r="C487" s="3" t="s">
        <v>1470</v>
      </c>
      <c r="D487" s="4" t="s">
        <v>1471</v>
      </c>
      <c r="E487" s="8" t="s">
        <v>9</v>
      </c>
      <c r="F487" s="6">
        <v>0.2</v>
      </c>
      <c r="G487" s="6">
        <v>0.3</v>
      </c>
      <c r="H487" s="6"/>
      <c r="I487" s="7">
        <f>20%+Tablica4[[#This Row],[Godišnja stopa prireza 2023. ]]*20%</f>
        <v>0.2</v>
      </c>
      <c r="J487" s="7">
        <f>30%+Tablica4[[#This Row],[Godišnja stopa prireza 2023. ]]*30%</f>
        <v>0.3</v>
      </c>
      <c r="K487" s="7">
        <f>Tablica4[[#This Row],[Niža stopa (porez do 50.400,00 eura godišnje)]]-Tablica4[[#This Row],[Porezno opterećenje dohotka (porez + prirez do 47.780,28 eura godišnje) 2023.]]</f>
        <v>0</v>
      </c>
      <c r="L487" s="7">
        <f>Tablica4[[#This Row],[Viša stopa (porez iznad 50.400,00 eura godišnje)]]-Tablica4[[#This Row],[Porezno opterećenje dohotka (porez + prirez preko 47.780,28 eura godišnje) 2023.]]</f>
        <v>0</v>
      </c>
    </row>
    <row r="488" spans="1:12" x14ac:dyDescent="0.25">
      <c r="A488" s="1" t="s">
        <v>1472</v>
      </c>
      <c r="B488" s="2">
        <v>4677</v>
      </c>
      <c r="C488" s="3" t="s">
        <v>1473</v>
      </c>
      <c r="D488" s="4" t="s">
        <v>1474</v>
      </c>
      <c r="E488" s="8" t="s">
        <v>1696</v>
      </c>
      <c r="F488" s="6">
        <v>0.2</v>
      </c>
      <c r="G488" s="6">
        <v>0.3</v>
      </c>
      <c r="H488" s="6">
        <v>0.05</v>
      </c>
      <c r="I488" s="7">
        <f>20%+Tablica4[[#This Row],[Godišnja stopa prireza 2023. ]]*20%</f>
        <v>0.21000000000000002</v>
      </c>
      <c r="J488" s="7">
        <f>30%+Tablica4[[#This Row],[Godišnja stopa prireza 2023. ]]*30%</f>
        <v>0.315</v>
      </c>
      <c r="K488" s="7">
        <f>Tablica4[[#This Row],[Niža stopa (porez do 50.400,00 eura godišnje)]]-Tablica4[[#This Row],[Porezno opterećenje dohotka (porez + prirez do 47.780,28 eura godišnje) 2023.]]</f>
        <v>-1.0000000000000009E-2</v>
      </c>
      <c r="L488" s="7">
        <f>Tablica4[[#This Row],[Viša stopa (porez iznad 50.400,00 eura godišnje)]]-Tablica4[[#This Row],[Porezno opterećenje dohotka (porez + prirez preko 47.780,28 eura godišnje) 2023.]]</f>
        <v>-1.5000000000000013E-2</v>
      </c>
    </row>
    <row r="489" spans="1:12" x14ac:dyDescent="0.25">
      <c r="A489" s="1" t="s">
        <v>1475</v>
      </c>
      <c r="B489" s="2">
        <v>4685</v>
      </c>
      <c r="C489" s="3" t="s">
        <v>1476</v>
      </c>
      <c r="D489" s="4" t="s">
        <v>1477</v>
      </c>
      <c r="E489" s="5" t="s">
        <v>9</v>
      </c>
      <c r="F489" s="6">
        <v>0.2</v>
      </c>
      <c r="G489" s="6">
        <v>0.3</v>
      </c>
      <c r="H489" s="6">
        <v>0.06</v>
      </c>
      <c r="I489" s="7">
        <f>20%+Tablica4[[#This Row],[Godišnja stopa prireza 2023. ]]*20%</f>
        <v>0.21200000000000002</v>
      </c>
      <c r="J489" s="7">
        <f>30%+Tablica4[[#This Row],[Godišnja stopa prireza 2023. ]]*30%</f>
        <v>0.318</v>
      </c>
      <c r="K489" s="7">
        <f>Tablica4[[#This Row],[Niža stopa (porez do 50.400,00 eura godišnje)]]-Tablica4[[#This Row],[Porezno opterećenje dohotka (porez + prirez do 47.780,28 eura godišnje) 2023.]]</f>
        <v>-1.2000000000000011E-2</v>
      </c>
      <c r="L489" s="7">
        <f>Tablica4[[#This Row],[Viša stopa (porez iznad 50.400,00 eura godišnje)]]-Tablica4[[#This Row],[Porezno opterećenje dohotka (porez + prirez preko 47.780,28 eura godišnje) 2023.]]</f>
        <v>-1.8000000000000016E-2</v>
      </c>
    </row>
    <row r="490" spans="1:12" x14ac:dyDescent="0.25">
      <c r="A490" s="1" t="s">
        <v>1478</v>
      </c>
      <c r="B490" s="2">
        <v>4693</v>
      </c>
      <c r="C490" s="3" t="s">
        <v>1479</v>
      </c>
      <c r="D490" s="4" t="s">
        <v>1480</v>
      </c>
      <c r="E490" s="8" t="s">
        <v>9</v>
      </c>
      <c r="F490" s="6">
        <v>0.2</v>
      </c>
      <c r="G490" s="6">
        <v>0.3</v>
      </c>
      <c r="H490" s="6">
        <v>0.05</v>
      </c>
      <c r="I490" s="7">
        <f>20%+Tablica4[[#This Row],[Godišnja stopa prireza 2023. ]]*20%</f>
        <v>0.21000000000000002</v>
      </c>
      <c r="J490" s="7">
        <f>30%+Tablica4[[#This Row],[Godišnja stopa prireza 2023. ]]*30%</f>
        <v>0.315</v>
      </c>
      <c r="K490" s="7">
        <f>Tablica4[[#This Row],[Niža stopa (porez do 50.400,00 eura godišnje)]]-Tablica4[[#This Row],[Porezno opterećenje dohotka (porez + prirez do 47.780,28 eura godišnje) 2023.]]</f>
        <v>-1.0000000000000009E-2</v>
      </c>
      <c r="L490" s="7">
        <f>Tablica4[[#This Row],[Viša stopa (porez iznad 50.400,00 eura godišnje)]]-Tablica4[[#This Row],[Porezno opterećenje dohotka (porez + prirez preko 47.780,28 eura godišnje) 2023.]]</f>
        <v>-1.5000000000000013E-2</v>
      </c>
    </row>
    <row r="491" spans="1:12" x14ac:dyDescent="0.25">
      <c r="A491" s="1" t="s">
        <v>1481</v>
      </c>
      <c r="B491" s="2">
        <v>4715</v>
      </c>
      <c r="C491" s="3" t="s">
        <v>1482</v>
      </c>
      <c r="D491" s="4" t="s">
        <v>1483</v>
      </c>
      <c r="E491" s="8" t="s">
        <v>1695</v>
      </c>
      <c r="F491" s="6">
        <v>0.22</v>
      </c>
      <c r="G491" s="6">
        <v>0.33600000000000002</v>
      </c>
      <c r="H491" s="6">
        <v>0.08</v>
      </c>
      <c r="I491" s="7">
        <f>20%+Tablica4[[#This Row],[Godišnja stopa prireza 2023. ]]*20%</f>
        <v>0.21600000000000003</v>
      </c>
      <c r="J491" s="7">
        <f>30%+Tablica4[[#This Row],[Godišnja stopa prireza 2023. ]]*30%</f>
        <v>0.32400000000000001</v>
      </c>
      <c r="K491" s="7">
        <f>Tablica4[[#This Row],[Niža stopa (porez do 50.400,00 eura godišnje)]]-Tablica4[[#This Row],[Porezno opterećenje dohotka (porez + prirez do 47.780,28 eura godišnje) 2023.]]</f>
        <v>3.9999999999999758E-3</v>
      </c>
      <c r="L491" s="7">
        <f>Tablica4[[#This Row],[Viša stopa (porez iznad 50.400,00 eura godišnje)]]-Tablica4[[#This Row],[Porezno opterećenje dohotka (porez + prirez preko 47.780,28 eura godišnje) 2023.]]</f>
        <v>1.2000000000000011E-2</v>
      </c>
    </row>
    <row r="492" spans="1:12" x14ac:dyDescent="0.25">
      <c r="A492" s="1" t="s">
        <v>1484</v>
      </c>
      <c r="B492" s="2">
        <v>4723</v>
      </c>
      <c r="C492" s="3" t="s">
        <v>1485</v>
      </c>
      <c r="D492" s="4" t="s">
        <v>1486</v>
      </c>
      <c r="E492" s="8" t="s">
        <v>1695</v>
      </c>
      <c r="F492" s="6">
        <v>0.22</v>
      </c>
      <c r="G492" s="6">
        <v>0.33</v>
      </c>
      <c r="H492" s="6">
        <v>7.4999999999999997E-2</v>
      </c>
      <c r="I492" s="7">
        <f>20%+Tablica4[[#This Row],[Godišnja stopa prireza 2023. ]]*20%</f>
        <v>0.21500000000000002</v>
      </c>
      <c r="J492" s="7">
        <f>30%+Tablica4[[#This Row],[Godišnja stopa prireza 2023. ]]*30%</f>
        <v>0.32250000000000001</v>
      </c>
      <c r="K492" s="7">
        <f>Tablica4[[#This Row],[Niža stopa (porez do 50.400,00 eura godišnje)]]-Tablica4[[#This Row],[Porezno opterećenje dohotka (porez + prirez do 47.780,28 eura godišnje) 2023.]]</f>
        <v>4.9999999999999767E-3</v>
      </c>
      <c r="L492" s="7">
        <f>Tablica4[[#This Row],[Viša stopa (porez iznad 50.400,00 eura godišnje)]]-Tablica4[[#This Row],[Porezno opterećenje dohotka (porez + prirez preko 47.780,28 eura godišnje) 2023.]]</f>
        <v>7.5000000000000067E-3</v>
      </c>
    </row>
    <row r="493" spans="1:12" x14ac:dyDescent="0.25">
      <c r="A493" s="1" t="s">
        <v>1487</v>
      </c>
      <c r="B493" s="2">
        <v>4731</v>
      </c>
      <c r="C493" s="3" t="s">
        <v>1488</v>
      </c>
      <c r="D493" s="4" t="s">
        <v>1489</v>
      </c>
      <c r="E493" s="5" t="s">
        <v>1691</v>
      </c>
      <c r="F493" s="6">
        <v>0.22</v>
      </c>
      <c r="G493" s="6">
        <v>0.33600000000000002</v>
      </c>
      <c r="H493" s="6">
        <v>0.1</v>
      </c>
      <c r="I493" s="7">
        <f>20%+Tablica4[[#This Row],[Godišnja stopa prireza 2023. ]]*20%</f>
        <v>0.22000000000000003</v>
      </c>
      <c r="J493" s="7">
        <f>30%+Tablica4[[#This Row],[Godišnja stopa prireza 2023. ]]*30%</f>
        <v>0.32999999999999996</v>
      </c>
      <c r="K493" s="7">
        <f>Tablica4[[#This Row],[Niža stopa (porez do 50.400,00 eura godišnje)]]-Tablica4[[#This Row],[Porezno opterećenje dohotka (porez + prirez do 47.780,28 eura godišnje) 2023.]]</f>
        <v>0</v>
      </c>
      <c r="L493" s="7">
        <f>Tablica4[[#This Row],[Viša stopa (porez iznad 50.400,00 eura godišnje)]]-Tablica4[[#This Row],[Porezno opterećenje dohotka (porez + prirez preko 47.780,28 eura godišnje) 2023.]]</f>
        <v>6.0000000000000608E-3</v>
      </c>
    </row>
    <row r="494" spans="1:12" x14ac:dyDescent="0.25">
      <c r="A494" s="1" t="s">
        <v>1490</v>
      </c>
      <c r="B494" s="2">
        <v>4740</v>
      </c>
      <c r="C494" s="3" t="s">
        <v>1491</v>
      </c>
      <c r="D494" s="4" t="s">
        <v>1492</v>
      </c>
      <c r="E494" s="8" t="s">
        <v>9</v>
      </c>
      <c r="F494" s="6">
        <v>0.2</v>
      </c>
      <c r="G494" s="6">
        <v>0.3</v>
      </c>
      <c r="H494" s="6">
        <v>0.09</v>
      </c>
      <c r="I494" s="7">
        <f>20%+Tablica4[[#This Row],[Godišnja stopa prireza 2023. ]]*20%</f>
        <v>0.218</v>
      </c>
      <c r="J494" s="7">
        <f>30%+Tablica4[[#This Row],[Godišnja stopa prireza 2023. ]]*30%</f>
        <v>0.32700000000000001</v>
      </c>
      <c r="K494" s="7">
        <f>Tablica4[[#This Row],[Niža stopa (porez do 50.400,00 eura godišnje)]]-Tablica4[[#This Row],[Porezno opterećenje dohotka (porez + prirez do 47.780,28 eura godišnje) 2023.]]</f>
        <v>-1.7999999999999988E-2</v>
      </c>
      <c r="L494" s="7">
        <f>Tablica4[[#This Row],[Viša stopa (porez iznad 50.400,00 eura godišnje)]]-Tablica4[[#This Row],[Porezno opterećenje dohotka (porez + prirez preko 47.780,28 eura godišnje) 2023.]]</f>
        <v>-2.7000000000000024E-2</v>
      </c>
    </row>
    <row r="495" spans="1:12" x14ac:dyDescent="0.25">
      <c r="A495" s="1" t="s">
        <v>1493</v>
      </c>
      <c r="B495" s="2">
        <v>4758</v>
      </c>
      <c r="C495" s="3" t="s">
        <v>1494</v>
      </c>
      <c r="D495" s="4" t="s">
        <v>1495</v>
      </c>
      <c r="E495" s="8" t="s">
        <v>1693</v>
      </c>
      <c r="F495" s="6">
        <v>0.2</v>
      </c>
      <c r="G495" s="6">
        <v>0.3</v>
      </c>
      <c r="H495" s="6"/>
      <c r="I495" s="7">
        <f>20%+Tablica4[[#This Row],[Godišnja stopa prireza 2023. ]]*20%</f>
        <v>0.2</v>
      </c>
      <c r="J495" s="7">
        <f>30%+Tablica4[[#This Row],[Godišnja stopa prireza 2023. ]]*30%</f>
        <v>0.3</v>
      </c>
      <c r="K495" s="7">
        <f>Tablica4[[#This Row],[Niža stopa (porez do 50.400,00 eura godišnje)]]-Tablica4[[#This Row],[Porezno opterećenje dohotka (porez + prirez do 47.780,28 eura godišnje) 2023.]]</f>
        <v>0</v>
      </c>
      <c r="L495" s="7">
        <f>Tablica4[[#This Row],[Viša stopa (porez iznad 50.400,00 eura godišnje)]]-Tablica4[[#This Row],[Porezno opterećenje dohotka (porez + prirez preko 47.780,28 eura godišnje) 2023.]]</f>
        <v>0</v>
      </c>
    </row>
    <row r="496" spans="1:12" x14ac:dyDescent="0.25">
      <c r="A496" s="1" t="s">
        <v>1496</v>
      </c>
      <c r="B496" s="2">
        <v>5410</v>
      </c>
      <c r="C496" s="3" t="s">
        <v>1497</v>
      </c>
      <c r="D496" s="4" t="s">
        <v>1498</v>
      </c>
      <c r="E496" s="8" t="s">
        <v>9</v>
      </c>
      <c r="F496" s="6">
        <v>0.2</v>
      </c>
      <c r="G496" s="6">
        <v>0.3</v>
      </c>
      <c r="H496" s="6">
        <v>0.12</v>
      </c>
      <c r="I496" s="7">
        <f>20%+Tablica4[[#This Row],[Godišnja stopa prireza 2023. ]]*20%</f>
        <v>0.224</v>
      </c>
      <c r="J496" s="7">
        <f>30%+Tablica4[[#This Row],[Godišnja stopa prireza 2023. ]]*30%</f>
        <v>0.33599999999999997</v>
      </c>
      <c r="K496" s="7">
        <f>Tablica4[[#This Row],[Niža stopa (porez do 50.400,00 eura godišnje)]]-Tablica4[[#This Row],[Porezno opterećenje dohotka (porez + prirez do 47.780,28 eura godišnje) 2023.]]</f>
        <v>-2.3999999999999994E-2</v>
      </c>
      <c r="L496" s="7">
        <f>Tablica4[[#This Row],[Viša stopa (porez iznad 50.400,00 eura godišnje)]]-Tablica4[[#This Row],[Porezno opterećenje dohotka (porez + prirez preko 47.780,28 eura godišnje) 2023.]]</f>
        <v>-3.5999999999999976E-2</v>
      </c>
    </row>
    <row r="497" spans="1:12" x14ac:dyDescent="0.25">
      <c r="A497" s="1" t="s">
        <v>1499</v>
      </c>
      <c r="B497" s="2">
        <v>4766</v>
      </c>
      <c r="C497" s="3" t="s">
        <v>1500</v>
      </c>
      <c r="D497" s="4" t="s">
        <v>1501</v>
      </c>
      <c r="E497" s="5" t="s">
        <v>1692</v>
      </c>
      <c r="F497" s="6">
        <v>0.2</v>
      </c>
      <c r="G497" s="6">
        <v>0.3</v>
      </c>
      <c r="H497" s="6">
        <v>7.0000000000000007E-2</v>
      </c>
      <c r="I497" s="7">
        <f>20%+Tablica4[[#This Row],[Godišnja stopa prireza 2023. ]]*20%</f>
        <v>0.21400000000000002</v>
      </c>
      <c r="J497" s="7">
        <f>30%+Tablica4[[#This Row],[Godišnja stopa prireza 2023. ]]*30%</f>
        <v>0.32100000000000001</v>
      </c>
      <c r="K497" s="7">
        <f>Tablica4[[#This Row],[Niža stopa (porez do 50.400,00 eura godišnje)]]-Tablica4[[#This Row],[Porezno opterećenje dohotka (porez + prirez do 47.780,28 eura godišnje) 2023.]]</f>
        <v>-1.4000000000000012E-2</v>
      </c>
      <c r="L497" s="7">
        <f>Tablica4[[#This Row],[Viša stopa (porez iznad 50.400,00 eura godišnje)]]-Tablica4[[#This Row],[Porezno opterećenje dohotka (porez + prirez preko 47.780,28 eura godišnje) 2023.]]</f>
        <v>-2.1000000000000019E-2</v>
      </c>
    </row>
    <row r="498" spans="1:12" x14ac:dyDescent="0.25">
      <c r="A498" s="1" t="s">
        <v>1502</v>
      </c>
      <c r="B498" s="2">
        <v>4774</v>
      </c>
      <c r="C498" s="3" t="s">
        <v>1503</v>
      </c>
      <c r="D498" s="4" t="s">
        <v>1504</v>
      </c>
      <c r="E498" s="8" t="s">
        <v>9</v>
      </c>
      <c r="F498" s="6">
        <v>0.2</v>
      </c>
      <c r="G498" s="6">
        <v>0.3</v>
      </c>
      <c r="H498" s="6"/>
      <c r="I498" s="7">
        <f>20%+Tablica4[[#This Row],[Godišnja stopa prireza 2023. ]]*20%</f>
        <v>0.2</v>
      </c>
      <c r="J498" s="7">
        <f>30%+Tablica4[[#This Row],[Godišnja stopa prireza 2023. ]]*30%</f>
        <v>0.3</v>
      </c>
      <c r="K498" s="7">
        <f>Tablica4[[#This Row],[Niža stopa (porez do 50.400,00 eura godišnje)]]-Tablica4[[#This Row],[Porezno opterećenje dohotka (porez + prirez do 47.780,28 eura godišnje) 2023.]]</f>
        <v>0</v>
      </c>
      <c r="L498" s="7">
        <f>Tablica4[[#This Row],[Viša stopa (porez iznad 50.400,00 eura godišnje)]]-Tablica4[[#This Row],[Porezno opterećenje dohotka (porez + prirez preko 47.780,28 eura godišnje) 2023.]]</f>
        <v>0</v>
      </c>
    </row>
    <row r="499" spans="1:12" x14ac:dyDescent="0.25">
      <c r="A499" s="1" t="s">
        <v>1505</v>
      </c>
      <c r="B499" s="2">
        <v>4782</v>
      </c>
      <c r="C499" s="3" t="s">
        <v>1506</v>
      </c>
      <c r="D499" s="4" t="s">
        <v>1507</v>
      </c>
      <c r="E499" s="8" t="s">
        <v>9</v>
      </c>
      <c r="F499" s="6">
        <v>0.2</v>
      </c>
      <c r="G499" s="6">
        <v>0.3</v>
      </c>
      <c r="H499" s="6"/>
      <c r="I499" s="7">
        <f>20%+Tablica4[[#This Row],[Godišnja stopa prireza 2023. ]]*20%</f>
        <v>0.2</v>
      </c>
      <c r="J499" s="7">
        <f>30%+Tablica4[[#This Row],[Godišnja stopa prireza 2023. ]]*30%</f>
        <v>0.3</v>
      </c>
      <c r="K499" s="7">
        <f>Tablica4[[#This Row],[Niža stopa (porez do 50.400,00 eura godišnje)]]-Tablica4[[#This Row],[Porezno opterećenje dohotka (porez + prirez do 47.780,28 eura godišnje) 2023.]]</f>
        <v>0</v>
      </c>
      <c r="L499" s="7">
        <f>Tablica4[[#This Row],[Viša stopa (porez iznad 50.400,00 eura godišnje)]]-Tablica4[[#This Row],[Porezno opterećenje dohotka (porez + prirez preko 47.780,28 eura godišnje) 2023.]]</f>
        <v>0</v>
      </c>
    </row>
    <row r="500" spans="1:12" x14ac:dyDescent="0.25">
      <c r="A500" s="1" t="s">
        <v>1508</v>
      </c>
      <c r="B500" s="2">
        <v>5657</v>
      </c>
      <c r="C500" s="3" t="s">
        <v>1509</v>
      </c>
      <c r="D500" s="4" t="s">
        <v>1510</v>
      </c>
      <c r="E500" s="8" t="s">
        <v>9</v>
      </c>
      <c r="F500" s="6">
        <v>0.2</v>
      </c>
      <c r="G500" s="6">
        <v>0.3</v>
      </c>
      <c r="H500" s="6"/>
      <c r="I500" s="7">
        <f>20%+Tablica4[[#This Row],[Godišnja stopa prireza 2023. ]]*20%</f>
        <v>0.2</v>
      </c>
      <c r="J500" s="7">
        <f>30%+Tablica4[[#This Row],[Godišnja stopa prireza 2023. ]]*30%</f>
        <v>0.3</v>
      </c>
      <c r="K500" s="7">
        <f>Tablica4[[#This Row],[Niža stopa (porez do 50.400,00 eura godišnje)]]-Tablica4[[#This Row],[Porezno opterećenje dohotka (porez + prirez do 47.780,28 eura godišnje) 2023.]]</f>
        <v>0</v>
      </c>
      <c r="L500" s="7">
        <f>Tablica4[[#This Row],[Viša stopa (porez iznad 50.400,00 eura godišnje)]]-Tablica4[[#This Row],[Porezno opterećenje dohotka (porez + prirez preko 47.780,28 eura godišnje) 2023.]]</f>
        <v>0</v>
      </c>
    </row>
    <row r="501" spans="1:12" x14ac:dyDescent="0.25">
      <c r="A501" s="1" t="s">
        <v>1511</v>
      </c>
      <c r="B501" s="2">
        <v>5584</v>
      </c>
      <c r="C501" s="3" t="s">
        <v>1512</v>
      </c>
      <c r="D501" s="4" t="s">
        <v>1513</v>
      </c>
      <c r="E501" s="5" t="s">
        <v>31</v>
      </c>
      <c r="F501" s="6">
        <v>0.216</v>
      </c>
      <c r="G501" s="6">
        <v>0.33</v>
      </c>
      <c r="H501" s="6">
        <v>0.05</v>
      </c>
      <c r="I501" s="7">
        <f>20%+Tablica4[[#This Row],[Godišnja stopa prireza 2023. ]]*20%</f>
        <v>0.21000000000000002</v>
      </c>
      <c r="J501" s="7">
        <f>30%+Tablica4[[#This Row],[Godišnja stopa prireza 2023. ]]*30%</f>
        <v>0.315</v>
      </c>
      <c r="K501" s="7">
        <f>Tablica4[[#This Row],[Niža stopa (porez do 50.400,00 eura godišnje)]]-Tablica4[[#This Row],[Porezno opterećenje dohotka (porez + prirez do 47.780,28 eura godišnje) 2023.]]</f>
        <v>5.9999999999999776E-3</v>
      </c>
      <c r="L501" s="7">
        <f>Tablica4[[#This Row],[Viša stopa (porez iznad 50.400,00 eura godišnje)]]-Tablica4[[#This Row],[Porezno opterećenje dohotka (porez + prirez preko 47.780,28 eura godišnje) 2023.]]</f>
        <v>1.5000000000000013E-2</v>
      </c>
    </row>
    <row r="502" spans="1:12" x14ac:dyDescent="0.25">
      <c r="A502" s="1" t="s">
        <v>1514</v>
      </c>
      <c r="B502" s="2">
        <v>4804</v>
      </c>
      <c r="C502" s="3" t="s">
        <v>1515</v>
      </c>
      <c r="D502" s="4" t="s">
        <v>1516</v>
      </c>
      <c r="E502" s="8" t="s">
        <v>1690</v>
      </c>
      <c r="F502" s="6">
        <v>0.2</v>
      </c>
      <c r="G502" s="6">
        <v>0.3</v>
      </c>
      <c r="H502" s="6"/>
      <c r="I502" s="7">
        <f>20%+Tablica4[[#This Row],[Godišnja stopa prireza 2023. ]]*20%</f>
        <v>0.2</v>
      </c>
      <c r="J502" s="7">
        <f>30%+Tablica4[[#This Row],[Godišnja stopa prireza 2023. ]]*30%</f>
        <v>0.3</v>
      </c>
      <c r="K502" s="7">
        <f>Tablica4[[#This Row],[Niža stopa (porez do 50.400,00 eura godišnje)]]-Tablica4[[#This Row],[Porezno opterećenje dohotka (porez + prirez do 47.780,28 eura godišnje) 2023.]]</f>
        <v>0</v>
      </c>
      <c r="L502" s="7">
        <f>Tablica4[[#This Row],[Viša stopa (porez iznad 50.400,00 eura godišnje)]]-Tablica4[[#This Row],[Porezno opterećenje dohotka (porez + prirez preko 47.780,28 eura godišnje) 2023.]]</f>
        <v>0</v>
      </c>
    </row>
    <row r="503" spans="1:12" x14ac:dyDescent="0.25">
      <c r="A503" s="1" t="s">
        <v>1517</v>
      </c>
      <c r="B503" s="2">
        <v>4812</v>
      </c>
      <c r="C503" s="3" t="s">
        <v>1518</v>
      </c>
      <c r="D503" s="4" t="s">
        <v>1519</v>
      </c>
      <c r="E503" s="8" t="s">
        <v>180</v>
      </c>
      <c r="F503" s="6">
        <v>0.22</v>
      </c>
      <c r="G503" s="6">
        <v>0.33</v>
      </c>
      <c r="H503" s="6">
        <v>7.4999999999999997E-2</v>
      </c>
      <c r="I503" s="7">
        <f>20%+Tablica4[[#This Row],[Godišnja stopa prireza 2023. ]]*20%</f>
        <v>0.21500000000000002</v>
      </c>
      <c r="J503" s="7">
        <f>30%+Tablica4[[#This Row],[Godišnja stopa prireza 2023. ]]*30%</f>
        <v>0.32250000000000001</v>
      </c>
      <c r="K503" s="7">
        <f>Tablica4[[#This Row],[Niža stopa (porez do 50.400,00 eura godišnje)]]-Tablica4[[#This Row],[Porezno opterećenje dohotka (porez + prirez do 47.780,28 eura godišnje) 2023.]]</f>
        <v>4.9999999999999767E-3</v>
      </c>
      <c r="L503" s="7">
        <f>Tablica4[[#This Row],[Viša stopa (porez iznad 50.400,00 eura godišnje)]]-Tablica4[[#This Row],[Porezno opterećenje dohotka (porez + prirez preko 47.780,28 eura godišnje) 2023.]]</f>
        <v>7.5000000000000067E-3</v>
      </c>
    </row>
    <row r="504" spans="1:12" x14ac:dyDescent="0.25">
      <c r="A504" s="1" t="s">
        <v>1520</v>
      </c>
      <c r="B504" s="2">
        <v>4839</v>
      </c>
      <c r="C504" s="3" t="s">
        <v>1521</v>
      </c>
      <c r="D504" s="4" t="s">
        <v>1522</v>
      </c>
      <c r="E504" s="8" t="s">
        <v>565</v>
      </c>
      <c r="F504" s="6">
        <v>0.17499999999999999</v>
      </c>
      <c r="G504" s="6">
        <v>0.27500000000000002</v>
      </c>
      <c r="H504" s="6"/>
      <c r="I504" s="7">
        <f>20%+Tablica4[[#This Row],[Godišnja stopa prireza 2023. ]]*20%</f>
        <v>0.2</v>
      </c>
      <c r="J504" s="7">
        <f>30%+Tablica4[[#This Row],[Godišnja stopa prireza 2023. ]]*30%</f>
        <v>0.3</v>
      </c>
      <c r="K504" s="7">
        <f>Tablica4[[#This Row],[Niža stopa (porez do 50.400,00 eura godišnje)]]-Tablica4[[#This Row],[Porezno opterećenje dohotka (porez + prirez do 47.780,28 eura godišnje) 2023.]]</f>
        <v>-2.5000000000000022E-2</v>
      </c>
      <c r="L504" s="7">
        <f>Tablica4[[#This Row],[Viša stopa (porez iznad 50.400,00 eura godišnje)]]-Tablica4[[#This Row],[Porezno opterećenje dohotka (porez + prirez preko 47.780,28 eura godišnje) 2023.]]</f>
        <v>-2.4999999999999967E-2</v>
      </c>
    </row>
    <row r="505" spans="1:12" x14ac:dyDescent="0.25">
      <c r="A505" s="1" t="s">
        <v>1523</v>
      </c>
      <c r="B505" s="2">
        <v>4847</v>
      </c>
      <c r="C505" s="3" t="s">
        <v>1524</v>
      </c>
      <c r="D505" s="4" t="s">
        <v>1525</v>
      </c>
      <c r="E505" s="5" t="s">
        <v>413</v>
      </c>
      <c r="F505" s="6">
        <v>0.2</v>
      </c>
      <c r="G505" s="6">
        <v>0.3</v>
      </c>
      <c r="H505" s="6">
        <v>7.0000000000000007E-2</v>
      </c>
      <c r="I505" s="7">
        <f>20%+Tablica4[[#This Row],[Godišnja stopa prireza 2023. ]]*20%</f>
        <v>0.21400000000000002</v>
      </c>
      <c r="J505" s="7">
        <f>30%+Tablica4[[#This Row],[Godišnja stopa prireza 2023. ]]*30%</f>
        <v>0.32100000000000001</v>
      </c>
      <c r="K505" s="7">
        <f>Tablica4[[#This Row],[Niža stopa (porez do 50.400,00 eura godišnje)]]-Tablica4[[#This Row],[Porezno opterećenje dohotka (porez + prirez do 47.780,28 eura godišnje) 2023.]]</f>
        <v>-1.4000000000000012E-2</v>
      </c>
      <c r="L505" s="7">
        <f>Tablica4[[#This Row],[Viša stopa (porez iznad 50.400,00 eura godišnje)]]-Tablica4[[#This Row],[Porezno opterećenje dohotka (porez + prirez preko 47.780,28 eura godišnje) 2023.]]</f>
        <v>-2.1000000000000019E-2</v>
      </c>
    </row>
    <row r="506" spans="1:12" x14ac:dyDescent="0.25">
      <c r="A506" s="1" t="s">
        <v>1526</v>
      </c>
      <c r="B506" s="2">
        <v>4855</v>
      </c>
      <c r="C506" s="3" t="s">
        <v>1527</v>
      </c>
      <c r="D506" s="4" t="s">
        <v>1528</v>
      </c>
      <c r="E506" s="8" t="s">
        <v>9</v>
      </c>
      <c r="F506" s="6">
        <v>0.2</v>
      </c>
      <c r="G506" s="6">
        <v>0.3</v>
      </c>
      <c r="H506" s="6"/>
      <c r="I506" s="7">
        <f>20%+Tablica4[[#This Row],[Godišnja stopa prireza 2023. ]]*20%</f>
        <v>0.2</v>
      </c>
      <c r="J506" s="7">
        <f>30%+Tablica4[[#This Row],[Godišnja stopa prireza 2023. ]]*30%</f>
        <v>0.3</v>
      </c>
      <c r="K506" s="7">
        <f>Tablica4[[#This Row],[Niža stopa (porez do 50.400,00 eura godišnje)]]-Tablica4[[#This Row],[Porezno opterećenje dohotka (porez + prirez do 47.780,28 eura godišnje) 2023.]]</f>
        <v>0</v>
      </c>
      <c r="L506" s="7">
        <f>Tablica4[[#This Row],[Viša stopa (porez iznad 50.400,00 eura godišnje)]]-Tablica4[[#This Row],[Porezno opterećenje dohotka (porez + prirez preko 47.780,28 eura godišnje) 2023.]]</f>
        <v>0</v>
      </c>
    </row>
    <row r="507" spans="1:12" x14ac:dyDescent="0.25">
      <c r="A507" s="1" t="s">
        <v>1529</v>
      </c>
      <c r="B507" s="2">
        <v>4863</v>
      </c>
      <c r="C507" s="3" t="s">
        <v>1530</v>
      </c>
      <c r="D507" s="4" t="s">
        <v>1531</v>
      </c>
      <c r="E507" s="8" t="s">
        <v>180</v>
      </c>
      <c r="F507" s="6">
        <v>0.2</v>
      </c>
      <c r="G507" s="6">
        <v>0.3</v>
      </c>
      <c r="H507" s="6">
        <v>0.05</v>
      </c>
      <c r="I507" s="7">
        <f>20%+Tablica4[[#This Row],[Godišnja stopa prireza 2023. ]]*20%</f>
        <v>0.21000000000000002</v>
      </c>
      <c r="J507" s="7">
        <f>30%+Tablica4[[#This Row],[Godišnja stopa prireza 2023. ]]*30%</f>
        <v>0.315</v>
      </c>
      <c r="K507" s="7">
        <f>Tablica4[[#This Row],[Niža stopa (porez do 50.400,00 eura godišnje)]]-Tablica4[[#This Row],[Porezno opterećenje dohotka (porez + prirez do 47.780,28 eura godišnje) 2023.]]</f>
        <v>-1.0000000000000009E-2</v>
      </c>
      <c r="L507" s="7">
        <f>Tablica4[[#This Row],[Viša stopa (porez iznad 50.400,00 eura godišnje)]]-Tablica4[[#This Row],[Porezno opterećenje dohotka (porez + prirez preko 47.780,28 eura godišnje) 2023.]]</f>
        <v>-1.5000000000000013E-2</v>
      </c>
    </row>
    <row r="508" spans="1:12" x14ac:dyDescent="0.25">
      <c r="A508" s="1" t="s">
        <v>1532</v>
      </c>
      <c r="B508" s="2">
        <v>4871</v>
      </c>
      <c r="C508" s="3" t="s">
        <v>1533</v>
      </c>
      <c r="D508" s="4" t="s">
        <v>1534</v>
      </c>
      <c r="E508" s="8" t="s">
        <v>9</v>
      </c>
      <c r="F508" s="6">
        <v>0.2</v>
      </c>
      <c r="G508" s="6">
        <v>0.3</v>
      </c>
      <c r="H508" s="6">
        <v>0.1</v>
      </c>
      <c r="I508" s="7">
        <f>20%+Tablica4[[#This Row],[Godišnja stopa prireza 2023. ]]*20%</f>
        <v>0.22000000000000003</v>
      </c>
      <c r="J508" s="7">
        <f>30%+Tablica4[[#This Row],[Godišnja stopa prireza 2023. ]]*30%</f>
        <v>0.32999999999999996</v>
      </c>
      <c r="K508" s="7">
        <f>Tablica4[[#This Row],[Niža stopa (porez do 50.400,00 eura godišnje)]]-Tablica4[[#This Row],[Porezno opterećenje dohotka (porez + prirez do 47.780,28 eura godišnje) 2023.]]</f>
        <v>-2.0000000000000018E-2</v>
      </c>
      <c r="L508" s="7">
        <f>Tablica4[[#This Row],[Viša stopa (porez iznad 50.400,00 eura godišnje)]]-Tablica4[[#This Row],[Porezno opterećenje dohotka (porez + prirez preko 47.780,28 eura godišnje) 2023.]]</f>
        <v>-2.9999999999999971E-2</v>
      </c>
    </row>
    <row r="509" spans="1:12" x14ac:dyDescent="0.25">
      <c r="A509" s="1" t="s">
        <v>1535</v>
      </c>
      <c r="B509" s="2">
        <v>4880</v>
      </c>
      <c r="C509" s="3" t="s">
        <v>1536</v>
      </c>
      <c r="D509" s="4" t="s">
        <v>1537</v>
      </c>
      <c r="E509" s="5" t="s">
        <v>9</v>
      </c>
      <c r="F509" s="6">
        <v>0.2</v>
      </c>
      <c r="G509" s="6">
        <v>0.3</v>
      </c>
      <c r="H509" s="6"/>
      <c r="I509" s="7">
        <f>20%+Tablica4[[#This Row],[Godišnja stopa prireza 2023. ]]*20%</f>
        <v>0.2</v>
      </c>
      <c r="J509" s="7">
        <f>30%+Tablica4[[#This Row],[Godišnja stopa prireza 2023. ]]*30%</f>
        <v>0.3</v>
      </c>
      <c r="K509" s="7">
        <f>Tablica4[[#This Row],[Niža stopa (porez do 50.400,00 eura godišnje)]]-Tablica4[[#This Row],[Porezno opterećenje dohotka (porez + prirez do 47.780,28 eura godišnje) 2023.]]</f>
        <v>0</v>
      </c>
      <c r="L509" s="7">
        <f>Tablica4[[#This Row],[Viša stopa (porez iznad 50.400,00 eura godišnje)]]-Tablica4[[#This Row],[Porezno opterećenje dohotka (porez + prirez preko 47.780,28 eura godišnje) 2023.]]</f>
        <v>0</v>
      </c>
    </row>
    <row r="510" spans="1:12" x14ac:dyDescent="0.25">
      <c r="A510" s="1" t="s">
        <v>1538</v>
      </c>
      <c r="B510" s="2">
        <v>4898</v>
      </c>
      <c r="C510" s="3" t="s">
        <v>1539</v>
      </c>
      <c r="D510" s="4" t="s">
        <v>1540</v>
      </c>
      <c r="E510" s="8" t="s">
        <v>9</v>
      </c>
      <c r="F510" s="6">
        <v>0.2</v>
      </c>
      <c r="G510" s="6">
        <v>0.3</v>
      </c>
      <c r="H510" s="6"/>
      <c r="I510" s="7">
        <f>20%+Tablica4[[#This Row],[Godišnja stopa prireza 2023. ]]*20%</f>
        <v>0.2</v>
      </c>
      <c r="J510" s="7">
        <f>30%+Tablica4[[#This Row],[Godišnja stopa prireza 2023. ]]*30%</f>
        <v>0.3</v>
      </c>
      <c r="K510" s="7">
        <f>Tablica4[[#This Row],[Niža stopa (porez do 50.400,00 eura godišnje)]]-Tablica4[[#This Row],[Porezno opterećenje dohotka (porez + prirez do 47.780,28 eura godišnje) 2023.]]</f>
        <v>0</v>
      </c>
      <c r="L510" s="7">
        <f>Tablica4[[#This Row],[Viša stopa (porez iznad 50.400,00 eura godišnje)]]-Tablica4[[#This Row],[Porezno opterećenje dohotka (porez + prirez preko 47.780,28 eura godišnje) 2023.]]</f>
        <v>0</v>
      </c>
    </row>
    <row r="511" spans="1:12" x14ac:dyDescent="0.25">
      <c r="A511" s="1" t="s">
        <v>1541</v>
      </c>
      <c r="B511" s="2">
        <v>4901</v>
      </c>
      <c r="C511" s="3" t="s">
        <v>1542</v>
      </c>
      <c r="D511" s="4" t="s">
        <v>1543</v>
      </c>
      <c r="E511" s="8" t="s">
        <v>9</v>
      </c>
      <c r="F511" s="6">
        <v>0.2</v>
      </c>
      <c r="G511" s="6">
        <v>0.3</v>
      </c>
      <c r="H511" s="6"/>
      <c r="I511" s="7">
        <f>20%+Tablica4[[#This Row],[Godišnja stopa prireza 2023. ]]*20%</f>
        <v>0.2</v>
      </c>
      <c r="J511" s="7">
        <f>30%+Tablica4[[#This Row],[Godišnja stopa prireza 2023. ]]*30%</f>
        <v>0.3</v>
      </c>
      <c r="K511" s="7">
        <f>Tablica4[[#This Row],[Niža stopa (porez do 50.400,00 eura godišnje)]]-Tablica4[[#This Row],[Porezno opterećenje dohotka (porez + prirez do 47.780,28 eura godišnje) 2023.]]</f>
        <v>0</v>
      </c>
      <c r="L511" s="7">
        <f>Tablica4[[#This Row],[Viša stopa (porez iznad 50.400,00 eura godišnje)]]-Tablica4[[#This Row],[Porezno opterećenje dohotka (porez + prirez preko 47.780,28 eura godišnje) 2023.]]</f>
        <v>0</v>
      </c>
    </row>
    <row r="512" spans="1:12" x14ac:dyDescent="0.25">
      <c r="A512" s="1" t="s">
        <v>1544</v>
      </c>
      <c r="B512" s="2">
        <v>4910</v>
      </c>
      <c r="C512" s="3" t="s">
        <v>1545</v>
      </c>
      <c r="D512" s="4" t="s">
        <v>1546</v>
      </c>
      <c r="E512" s="8" t="s">
        <v>1698</v>
      </c>
      <c r="F512" s="6">
        <v>0.2</v>
      </c>
      <c r="G512" s="6">
        <v>0.3</v>
      </c>
      <c r="H512" s="6">
        <v>0.1</v>
      </c>
      <c r="I512" s="7">
        <f>20%+Tablica4[[#This Row],[Godišnja stopa prireza 2023. ]]*20%</f>
        <v>0.22000000000000003</v>
      </c>
      <c r="J512" s="7">
        <f>30%+Tablica4[[#This Row],[Godišnja stopa prireza 2023. ]]*30%</f>
        <v>0.32999999999999996</v>
      </c>
      <c r="K512" s="7">
        <f>Tablica4[[#This Row],[Niža stopa (porez do 50.400,00 eura godišnje)]]-Tablica4[[#This Row],[Porezno opterećenje dohotka (porez + prirez do 47.780,28 eura godišnje) 2023.]]</f>
        <v>-2.0000000000000018E-2</v>
      </c>
      <c r="L512" s="7">
        <f>Tablica4[[#This Row],[Viša stopa (porez iznad 50.400,00 eura godišnje)]]-Tablica4[[#This Row],[Porezno opterećenje dohotka (porez + prirez preko 47.780,28 eura godišnje) 2023.]]</f>
        <v>-2.9999999999999971E-2</v>
      </c>
    </row>
    <row r="513" spans="1:12" x14ac:dyDescent="0.25">
      <c r="A513" s="1" t="s">
        <v>1547</v>
      </c>
      <c r="B513" s="2">
        <v>4928</v>
      </c>
      <c r="C513" s="3" t="s">
        <v>1548</v>
      </c>
      <c r="D513" s="4" t="s">
        <v>1549</v>
      </c>
      <c r="E513" s="5" t="s">
        <v>9</v>
      </c>
      <c r="F513" s="6">
        <v>0.2</v>
      </c>
      <c r="G513" s="6">
        <v>0.3</v>
      </c>
      <c r="H513" s="6">
        <v>0.03</v>
      </c>
      <c r="I513" s="7">
        <f>20%+Tablica4[[#This Row],[Godišnja stopa prireza 2023. ]]*20%</f>
        <v>0.20600000000000002</v>
      </c>
      <c r="J513" s="7">
        <f>30%+Tablica4[[#This Row],[Godišnja stopa prireza 2023. ]]*30%</f>
        <v>0.309</v>
      </c>
      <c r="K513" s="7">
        <f>Tablica4[[#This Row],[Niža stopa (porez do 50.400,00 eura godišnje)]]-Tablica4[[#This Row],[Porezno opterećenje dohotka (porez + prirez do 47.780,28 eura godišnje) 2023.]]</f>
        <v>-6.0000000000000053E-3</v>
      </c>
      <c r="L513" s="7">
        <f>Tablica4[[#This Row],[Viša stopa (porez iznad 50.400,00 eura godišnje)]]-Tablica4[[#This Row],[Porezno opterećenje dohotka (porez + prirez preko 47.780,28 eura godišnje) 2023.]]</f>
        <v>-9.000000000000008E-3</v>
      </c>
    </row>
    <row r="514" spans="1:12" x14ac:dyDescent="0.25">
      <c r="A514" s="1" t="s">
        <v>1550</v>
      </c>
      <c r="B514" s="2">
        <v>4936</v>
      </c>
      <c r="C514" s="3" t="s">
        <v>1551</v>
      </c>
      <c r="D514" s="4" t="s">
        <v>1552</v>
      </c>
      <c r="E514" s="8" t="s">
        <v>1693</v>
      </c>
      <c r="F514" s="6">
        <v>0.2</v>
      </c>
      <c r="G514" s="6">
        <v>0.3</v>
      </c>
      <c r="H514" s="6">
        <v>0.1</v>
      </c>
      <c r="I514" s="7">
        <f>20%+Tablica4[[#This Row],[Godišnja stopa prireza 2023. ]]*20%</f>
        <v>0.22000000000000003</v>
      </c>
      <c r="J514" s="7">
        <f>30%+Tablica4[[#This Row],[Godišnja stopa prireza 2023. ]]*30%</f>
        <v>0.32999999999999996</v>
      </c>
      <c r="K514" s="7">
        <f>Tablica4[[#This Row],[Niža stopa (porez do 50.400,00 eura godišnje)]]-Tablica4[[#This Row],[Porezno opterećenje dohotka (porez + prirez do 47.780,28 eura godišnje) 2023.]]</f>
        <v>-2.0000000000000018E-2</v>
      </c>
      <c r="L514" s="7">
        <f>Tablica4[[#This Row],[Viša stopa (porez iznad 50.400,00 eura godišnje)]]-Tablica4[[#This Row],[Porezno opterećenje dohotka (porez + prirez preko 47.780,28 eura godišnje) 2023.]]</f>
        <v>-2.9999999999999971E-2</v>
      </c>
    </row>
    <row r="515" spans="1:12" x14ac:dyDescent="0.25">
      <c r="A515" s="1" t="s">
        <v>1553</v>
      </c>
      <c r="B515" s="2">
        <v>4944</v>
      </c>
      <c r="C515" s="3" t="s">
        <v>1554</v>
      </c>
      <c r="D515" s="4" t="s">
        <v>1555</v>
      </c>
      <c r="E515" s="8" t="s">
        <v>9</v>
      </c>
      <c r="F515" s="6">
        <v>0.2</v>
      </c>
      <c r="G515" s="6">
        <v>0.3</v>
      </c>
      <c r="H515" s="6"/>
      <c r="I515" s="7">
        <f>20%+Tablica4[[#This Row],[Godišnja stopa prireza 2023. ]]*20%</f>
        <v>0.2</v>
      </c>
      <c r="J515" s="7">
        <f>30%+Tablica4[[#This Row],[Godišnja stopa prireza 2023. ]]*30%</f>
        <v>0.3</v>
      </c>
      <c r="K515" s="7">
        <f>Tablica4[[#This Row],[Niža stopa (porez do 50.400,00 eura godišnje)]]-Tablica4[[#This Row],[Porezno opterećenje dohotka (porez + prirez do 47.780,28 eura godišnje) 2023.]]</f>
        <v>0</v>
      </c>
      <c r="L515" s="7">
        <f>Tablica4[[#This Row],[Viša stopa (porez iznad 50.400,00 eura godišnje)]]-Tablica4[[#This Row],[Porezno opterećenje dohotka (porez + prirez preko 47.780,28 eura godišnje) 2023.]]</f>
        <v>0</v>
      </c>
    </row>
    <row r="516" spans="1:12" x14ac:dyDescent="0.25">
      <c r="A516" s="1" t="s">
        <v>1556</v>
      </c>
      <c r="B516" s="2">
        <v>4952</v>
      </c>
      <c r="C516" s="3" t="s">
        <v>1557</v>
      </c>
      <c r="D516" s="4" t="s">
        <v>1558</v>
      </c>
      <c r="E516" s="8" t="s">
        <v>1689</v>
      </c>
      <c r="F516" s="6">
        <v>0.2</v>
      </c>
      <c r="G516" s="6">
        <v>0.3</v>
      </c>
      <c r="H516" s="6"/>
      <c r="I516" s="7">
        <f>20%+Tablica4[[#This Row],[Godišnja stopa prireza 2023. ]]*20%</f>
        <v>0.2</v>
      </c>
      <c r="J516" s="7">
        <f>30%+Tablica4[[#This Row],[Godišnja stopa prireza 2023. ]]*30%</f>
        <v>0.3</v>
      </c>
      <c r="K516" s="7">
        <f>Tablica4[[#This Row],[Niža stopa (porez do 50.400,00 eura godišnje)]]-Tablica4[[#This Row],[Porezno opterećenje dohotka (porez + prirez do 47.780,28 eura godišnje) 2023.]]</f>
        <v>0</v>
      </c>
      <c r="L516" s="7">
        <f>Tablica4[[#This Row],[Viša stopa (porez iznad 50.400,00 eura godišnje)]]-Tablica4[[#This Row],[Porezno opterećenje dohotka (porez + prirez preko 47.780,28 eura godišnje) 2023.]]</f>
        <v>0</v>
      </c>
    </row>
    <row r="517" spans="1:12" x14ac:dyDescent="0.25">
      <c r="A517" s="1" t="s">
        <v>1559</v>
      </c>
      <c r="B517" s="2">
        <v>4979</v>
      </c>
      <c r="C517" s="3" t="s">
        <v>1560</v>
      </c>
      <c r="D517" s="4" t="s">
        <v>1561</v>
      </c>
      <c r="E517" s="5" t="s">
        <v>9</v>
      </c>
      <c r="F517" s="6">
        <v>0.2</v>
      </c>
      <c r="G517" s="6">
        <v>0.3</v>
      </c>
      <c r="H517" s="6">
        <v>0.05</v>
      </c>
      <c r="I517" s="7">
        <f>20%+Tablica4[[#This Row],[Godišnja stopa prireza 2023. ]]*20%</f>
        <v>0.21000000000000002</v>
      </c>
      <c r="J517" s="7">
        <f>30%+Tablica4[[#This Row],[Godišnja stopa prireza 2023. ]]*30%</f>
        <v>0.315</v>
      </c>
      <c r="K517" s="7">
        <f>Tablica4[[#This Row],[Niža stopa (porez do 50.400,00 eura godišnje)]]-Tablica4[[#This Row],[Porezno opterećenje dohotka (porez + prirez do 47.780,28 eura godišnje) 2023.]]</f>
        <v>-1.0000000000000009E-2</v>
      </c>
      <c r="L517" s="7">
        <f>Tablica4[[#This Row],[Viša stopa (porez iznad 50.400,00 eura godišnje)]]-Tablica4[[#This Row],[Porezno opterećenje dohotka (porez + prirez preko 47.780,28 eura godišnje) 2023.]]</f>
        <v>-1.5000000000000013E-2</v>
      </c>
    </row>
    <row r="518" spans="1:12" x14ac:dyDescent="0.25">
      <c r="A518" s="1" t="s">
        <v>1562</v>
      </c>
      <c r="B518" s="2">
        <v>4987</v>
      </c>
      <c r="C518" s="3" t="s">
        <v>1563</v>
      </c>
      <c r="D518" s="4" t="s">
        <v>1564</v>
      </c>
      <c r="E518" s="8" t="s">
        <v>1690</v>
      </c>
      <c r="F518" s="6">
        <v>0.2</v>
      </c>
      <c r="G518" s="6">
        <v>0.3</v>
      </c>
      <c r="H518" s="6">
        <v>0.03</v>
      </c>
      <c r="I518" s="7">
        <f>20%+Tablica4[[#This Row],[Godišnja stopa prireza 2023. ]]*20%</f>
        <v>0.20600000000000002</v>
      </c>
      <c r="J518" s="7">
        <f>30%+Tablica4[[#This Row],[Godišnja stopa prireza 2023. ]]*30%</f>
        <v>0.309</v>
      </c>
      <c r="K518" s="7">
        <f>Tablica4[[#This Row],[Niža stopa (porez do 50.400,00 eura godišnje)]]-Tablica4[[#This Row],[Porezno opterećenje dohotka (porez + prirez do 47.780,28 eura godišnje) 2023.]]</f>
        <v>-6.0000000000000053E-3</v>
      </c>
      <c r="L518" s="7">
        <f>Tablica4[[#This Row],[Viša stopa (porez iznad 50.400,00 eura godišnje)]]-Tablica4[[#This Row],[Porezno opterećenje dohotka (porez + prirez preko 47.780,28 eura godišnje) 2023.]]</f>
        <v>-9.000000000000008E-3</v>
      </c>
    </row>
    <row r="519" spans="1:12" x14ac:dyDescent="0.25">
      <c r="A519" s="1" t="s">
        <v>1565</v>
      </c>
      <c r="B519" s="2">
        <v>5797</v>
      </c>
      <c r="C519" s="3" t="s">
        <v>1566</v>
      </c>
      <c r="D519" s="4" t="s">
        <v>1567</v>
      </c>
      <c r="E519" s="8" t="s">
        <v>1693</v>
      </c>
      <c r="F519" s="6">
        <v>0.2</v>
      </c>
      <c r="G519" s="6">
        <v>0.25</v>
      </c>
      <c r="H519" s="6">
        <v>0.1</v>
      </c>
      <c r="I519" s="7">
        <f>20%+Tablica4[[#This Row],[Godišnja stopa prireza 2023. ]]*20%</f>
        <v>0.22000000000000003</v>
      </c>
      <c r="J519" s="7">
        <f>30%+Tablica4[[#This Row],[Godišnja stopa prireza 2023. ]]*30%</f>
        <v>0.32999999999999996</v>
      </c>
      <c r="K519" s="7">
        <f>Tablica4[[#This Row],[Niža stopa (porez do 50.400,00 eura godišnje)]]-Tablica4[[#This Row],[Porezno opterećenje dohotka (porez + prirez do 47.780,28 eura godišnje) 2023.]]</f>
        <v>-2.0000000000000018E-2</v>
      </c>
      <c r="L519" s="7">
        <f>Tablica4[[#This Row],[Viša stopa (porez iznad 50.400,00 eura godišnje)]]-Tablica4[[#This Row],[Porezno opterećenje dohotka (porez + prirez preko 47.780,28 eura godišnje) 2023.]]</f>
        <v>-7.999999999999996E-2</v>
      </c>
    </row>
    <row r="520" spans="1:12" x14ac:dyDescent="0.25">
      <c r="A520" s="1" t="s">
        <v>1568</v>
      </c>
      <c r="B520" s="2">
        <v>4995</v>
      </c>
      <c r="C520" s="3" t="s">
        <v>1569</v>
      </c>
      <c r="D520" s="4" t="s">
        <v>1570</v>
      </c>
      <c r="E520" s="8" t="s">
        <v>9</v>
      </c>
      <c r="F520" s="6">
        <v>0.2</v>
      </c>
      <c r="G520" s="6">
        <v>0.3</v>
      </c>
      <c r="H520" s="6"/>
      <c r="I520" s="7">
        <f>20%+Tablica4[[#This Row],[Godišnja stopa prireza 2023. ]]*20%</f>
        <v>0.2</v>
      </c>
      <c r="J520" s="7">
        <f>30%+Tablica4[[#This Row],[Godišnja stopa prireza 2023. ]]*30%</f>
        <v>0.3</v>
      </c>
      <c r="K520" s="7">
        <f>Tablica4[[#This Row],[Niža stopa (porez do 50.400,00 eura godišnje)]]-Tablica4[[#This Row],[Porezno opterećenje dohotka (porez + prirez do 47.780,28 eura godišnje) 2023.]]</f>
        <v>0</v>
      </c>
      <c r="L520" s="7">
        <f>Tablica4[[#This Row],[Viša stopa (porez iznad 50.400,00 eura godišnje)]]-Tablica4[[#This Row],[Porezno opterećenje dohotka (porez + prirez preko 47.780,28 eura godišnje) 2023.]]</f>
        <v>0</v>
      </c>
    </row>
    <row r="521" spans="1:12" x14ac:dyDescent="0.25">
      <c r="A521" s="1" t="s">
        <v>1571</v>
      </c>
      <c r="B521" s="2">
        <v>5002</v>
      </c>
      <c r="C521" s="3" t="s">
        <v>1572</v>
      </c>
      <c r="D521" s="4" t="s">
        <v>1573</v>
      </c>
      <c r="E521" s="5" t="s">
        <v>1031</v>
      </c>
      <c r="F521" s="6">
        <v>0.2</v>
      </c>
      <c r="G521" s="6">
        <v>0.3</v>
      </c>
      <c r="H521" s="6">
        <v>0</v>
      </c>
      <c r="I521" s="7">
        <f>20%+Tablica4[[#This Row],[Godišnja stopa prireza 2023. ]]*20%</f>
        <v>0.2</v>
      </c>
      <c r="J521" s="7">
        <f>30%+Tablica4[[#This Row],[Godišnja stopa prireza 2023. ]]*30%</f>
        <v>0.3</v>
      </c>
      <c r="K521" s="7">
        <f>Tablica4[[#This Row],[Niža stopa (porez do 50.400,00 eura godišnje)]]-Tablica4[[#This Row],[Porezno opterećenje dohotka (porez + prirez do 47.780,28 eura godišnje) 2023.]]</f>
        <v>0</v>
      </c>
      <c r="L521" s="7">
        <f>Tablica4[[#This Row],[Viša stopa (porez iznad 50.400,00 eura godišnje)]]-Tablica4[[#This Row],[Porezno opterećenje dohotka (porez + prirez preko 47.780,28 eura godišnje) 2023.]]</f>
        <v>0</v>
      </c>
    </row>
    <row r="522" spans="1:12" x14ac:dyDescent="0.25">
      <c r="A522" s="1" t="s">
        <v>1574</v>
      </c>
      <c r="B522" s="2">
        <v>5029</v>
      </c>
      <c r="C522" s="3" t="s">
        <v>1575</v>
      </c>
      <c r="D522" s="4" t="s">
        <v>1576</v>
      </c>
      <c r="E522" s="8" t="s">
        <v>1695</v>
      </c>
      <c r="F522" s="6">
        <v>0.224</v>
      </c>
      <c r="G522" s="6">
        <v>0.33600000000000002</v>
      </c>
      <c r="H522" s="6">
        <v>7.4999999999999997E-2</v>
      </c>
      <c r="I522" s="7">
        <f>20%+Tablica4[[#This Row],[Godišnja stopa prireza 2023. ]]*20%</f>
        <v>0.21500000000000002</v>
      </c>
      <c r="J522" s="7">
        <f>30%+Tablica4[[#This Row],[Godišnja stopa prireza 2023. ]]*30%</f>
        <v>0.32250000000000001</v>
      </c>
      <c r="K522" s="7">
        <f>Tablica4[[#This Row],[Niža stopa (porez do 50.400,00 eura godišnje)]]-Tablica4[[#This Row],[Porezno opterećenje dohotka (porez + prirez do 47.780,28 eura godišnje) 2023.]]</f>
        <v>8.9999999999999802E-3</v>
      </c>
      <c r="L522" s="7">
        <f>Tablica4[[#This Row],[Viša stopa (porez iznad 50.400,00 eura godišnje)]]-Tablica4[[#This Row],[Porezno opterećenje dohotka (porez + prirez preko 47.780,28 eura godišnje) 2023.]]</f>
        <v>1.3500000000000012E-2</v>
      </c>
    </row>
    <row r="523" spans="1:12" x14ac:dyDescent="0.25">
      <c r="A523" s="1" t="s">
        <v>1577</v>
      </c>
      <c r="B523" s="2">
        <v>5843</v>
      </c>
      <c r="C523" s="3" t="s">
        <v>1578</v>
      </c>
      <c r="D523" s="4" t="s">
        <v>1579</v>
      </c>
      <c r="E523" s="8" t="s">
        <v>1689</v>
      </c>
      <c r="F523" s="6">
        <v>0.2</v>
      </c>
      <c r="G523" s="6">
        <v>0.3</v>
      </c>
      <c r="H523" s="6">
        <v>0.1</v>
      </c>
      <c r="I523" s="7">
        <f>20%+Tablica4[[#This Row],[Godišnja stopa prireza 2023. ]]*20%</f>
        <v>0.22000000000000003</v>
      </c>
      <c r="J523" s="7">
        <f>30%+Tablica4[[#This Row],[Godišnja stopa prireza 2023. ]]*30%</f>
        <v>0.32999999999999996</v>
      </c>
      <c r="K523" s="7">
        <f>Tablica4[[#This Row],[Niža stopa (porez do 50.400,00 eura godišnje)]]-Tablica4[[#This Row],[Porezno opterećenje dohotka (porez + prirez do 47.780,28 eura godišnje) 2023.]]</f>
        <v>-2.0000000000000018E-2</v>
      </c>
      <c r="L523" s="7">
        <f>Tablica4[[#This Row],[Viša stopa (porez iznad 50.400,00 eura godišnje)]]-Tablica4[[#This Row],[Porezno opterećenje dohotka (porez + prirez preko 47.780,28 eura godišnje) 2023.]]</f>
        <v>-2.9999999999999971E-2</v>
      </c>
    </row>
    <row r="524" spans="1:12" x14ac:dyDescent="0.25">
      <c r="A524" s="1" t="s">
        <v>1580</v>
      </c>
      <c r="B524" s="2">
        <v>5037</v>
      </c>
      <c r="C524" s="3" t="s">
        <v>1581</v>
      </c>
      <c r="D524" s="4" t="s">
        <v>1582</v>
      </c>
      <c r="E524" s="8" t="s">
        <v>1688</v>
      </c>
      <c r="F524" s="6">
        <v>0.21</v>
      </c>
      <c r="G524" s="6">
        <v>0.31</v>
      </c>
      <c r="H524" s="6">
        <v>7.4999999999999997E-2</v>
      </c>
      <c r="I524" s="7">
        <f>20%+Tablica4[[#This Row],[Godišnja stopa prireza 2023. ]]*20%</f>
        <v>0.21500000000000002</v>
      </c>
      <c r="J524" s="7">
        <f>30%+Tablica4[[#This Row],[Godišnja stopa prireza 2023. ]]*30%</f>
        <v>0.32250000000000001</v>
      </c>
      <c r="K524" s="7">
        <f>Tablica4[[#This Row],[Niža stopa (porez do 50.400,00 eura godišnje)]]-Tablica4[[#This Row],[Porezno opterećenje dohotka (porez + prirez do 47.780,28 eura godišnje) 2023.]]</f>
        <v>-5.0000000000000322E-3</v>
      </c>
      <c r="L524" s="7">
        <f>Tablica4[[#This Row],[Viša stopa (porez iznad 50.400,00 eura godišnje)]]-Tablica4[[#This Row],[Porezno opterećenje dohotka (porez + prirez preko 47.780,28 eura godišnje) 2023.]]</f>
        <v>-1.2500000000000011E-2</v>
      </c>
    </row>
    <row r="525" spans="1:12" x14ac:dyDescent="0.25">
      <c r="A525" s="1" t="s">
        <v>1583</v>
      </c>
      <c r="B525" s="2">
        <v>5045</v>
      </c>
      <c r="C525" s="3" t="s">
        <v>1584</v>
      </c>
      <c r="D525" s="4" t="s">
        <v>1585</v>
      </c>
      <c r="E525" s="5" t="s">
        <v>9</v>
      </c>
      <c r="F525" s="6">
        <v>0.2</v>
      </c>
      <c r="G525" s="6">
        <v>0.3</v>
      </c>
      <c r="H525" s="6"/>
      <c r="I525" s="7">
        <f>20%+Tablica4[[#This Row],[Godišnja stopa prireza 2023. ]]*20%</f>
        <v>0.2</v>
      </c>
      <c r="J525" s="7">
        <f>30%+Tablica4[[#This Row],[Godišnja stopa prireza 2023. ]]*30%</f>
        <v>0.3</v>
      </c>
      <c r="K525" s="7">
        <f>Tablica4[[#This Row],[Niža stopa (porez do 50.400,00 eura godišnje)]]-Tablica4[[#This Row],[Porezno opterećenje dohotka (porez + prirez do 47.780,28 eura godišnje) 2023.]]</f>
        <v>0</v>
      </c>
      <c r="L525" s="7">
        <f>Tablica4[[#This Row],[Viša stopa (porez iznad 50.400,00 eura godišnje)]]-Tablica4[[#This Row],[Porezno opterećenje dohotka (porez + prirez preko 47.780,28 eura godišnje) 2023.]]</f>
        <v>0</v>
      </c>
    </row>
    <row r="526" spans="1:12" x14ac:dyDescent="0.25">
      <c r="A526" s="1" t="s">
        <v>1586</v>
      </c>
      <c r="B526" s="2">
        <v>5053</v>
      </c>
      <c r="C526" s="3" t="s">
        <v>1587</v>
      </c>
      <c r="D526" s="4" t="s">
        <v>1588</v>
      </c>
      <c r="E526" s="8" t="s">
        <v>1694</v>
      </c>
      <c r="F526" s="6">
        <v>0.2</v>
      </c>
      <c r="G526" s="6">
        <v>0.3</v>
      </c>
      <c r="H526" s="6">
        <v>0.05</v>
      </c>
      <c r="I526" s="7">
        <f>20%+Tablica4[[#This Row],[Godišnja stopa prireza 2023. ]]*20%</f>
        <v>0.21000000000000002</v>
      </c>
      <c r="J526" s="7">
        <f>30%+Tablica4[[#This Row],[Godišnja stopa prireza 2023. ]]*30%</f>
        <v>0.315</v>
      </c>
      <c r="K526" s="7">
        <f>Tablica4[[#This Row],[Niža stopa (porez do 50.400,00 eura godišnje)]]-Tablica4[[#This Row],[Porezno opterećenje dohotka (porez + prirez do 47.780,28 eura godišnje) 2023.]]</f>
        <v>-1.0000000000000009E-2</v>
      </c>
      <c r="L526" s="7">
        <f>Tablica4[[#This Row],[Viša stopa (porez iznad 50.400,00 eura godišnje)]]-Tablica4[[#This Row],[Porezno opterećenje dohotka (porez + prirez preko 47.780,28 eura godišnje) 2023.]]</f>
        <v>-1.5000000000000013E-2</v>
      </c>
    </row>
    <row r="527" spans="1:12" x14ac:dyDescent="0.25">
      <c r="A527" s="1" t="s">
        <v>1589</v>
      </c>
      <c r="B527" s="2">
        <v>5061</v>
      </c>
      <c r="C527" s="3" t="s">
        <v>1590</v>
      </c>
      <c r="D527" s="4" t="s">
        <v>1591</v>
      </c>
      <c r="E527" s="8" t="s">
        <v>1693</v>
      </c>
      <c r="F527" s="6">
        <v>0.22</v>
      </c>
      <c r="G527" s="6">
        <v>0.33</v>
      </c>
      <c r="H527" s="6">
        <v>0.03</v>
      </c>
      <c r="I527" s="7">
        <f>20%+Tablica4[[#This Row],[Godišnja stopa prireza 2023. ]]*20%</f>
        <v>0.20600000000000002</v>
      </c>
      <c r="J527" s="7">
        <f>30%+Tablica4[[#This Row],[Godišnja stopa prireza 2023. ]]*30%</f>
        <v>0.309</v>
      </c>
      <c r="K527" s="7">
        <f>Tablica4[[#This Row],[Niža stopa (porez do 50.400,00 eura godišnje)]]-Tablica4[[#This Row],[Porezno opterećenje dohotka (porez + prirez do 47.780,28 eura godišnje) 2023.]]</f>
        <v>1.3999999999999985E-2</v>
      </c>
      <c r="L527" s="7">
        <f>Tablica4[[#This Row],[Viša stopa (porez iznad 50.400,00 eura godišnje)]]-Tablica4[[#This Row],[Porezno opterećenje dohotka (porez + prirez preko 47.780,28 eura godišnje) 2023.]]</f>
        <v>2.1000000000000019E-2</v>
      </c>
    </row>
    <row r="528" spans="1:12" x14ac:dyDescent="0.25">
      <c r="A528" s="1" t="s">
        <v>1592</v>
      </c>
      <c r="B528" s="2">
        <v>5070</v>
      </c>
      <c r="C528" s="3" t="s">
        <v>1593</v>
      </c>
      <c r="D528" s="4" t="s">
        <v>1594</v>
      </c>
      <c r="E528" s="8" t="s">
        <v>9</v>
      </c>
      <c r="F528" s="6">
        <v>0.2</v>
      </c>
      <c r="G528" s="6">
        <v>0.3</v>
      </c>
      <c r="H528" s="6"/>
      <c r="I528" s="7">
        <f>20%+Tablica4[[#This Row],[Godišnja stopa prireza 2023. ]]*20%</f>
        <v>0.2</v>
      </c>
      <c r="J528" s="7">
        <f>30%+Tablica4[[#This Row],[Godišnja stopa prireza 2023. ]]*30%</f>
        <v>0.3</v>
      </c>
      <c r="K528" s="7">
        <f>Tablica4[[#This Row],[Niža stopa (porez do 50.400,00 eura godišnje)]]-Tablica4[[#This Row],[Porezno opterećenje dohotka (porez + prirez do 47.780,28 eura godišnje) 2023.]]</f>
        <v>0</v>
      </c>
      <c r="L528" s="7">
        <f>Tablica4[[#This Row],[Viša stopa (porez iznad 50.400,00 eura godišnje)]]-Tablica4[[#This Row],[Porezno opterećenje dohotka (porez + prirez preko 47.780,28 eura godišnje) 2023.]]</f>
        <v>0</v>
      </c>
    </row>
    <row r="529" spans="1:12" x14ac:dyDescent="0.25">
      <c r="A529" s="1" t="s">
        <v>1595</v>
      </c>
      <c r="B529" s="2">
        <v>5088</v>
      </c>
      <c r="C529" s="3" t="s">
        <v>1596</v>
      </c>
      <c r="D529" s="4" t="s">
        <v>1597</v>
      </c>
      <c r="E529" s="5" t="s">
        <v>9</v>
      </c>
      <c r="F529" s="6">
        <v>0.2</v>
      </c>
      <c r="G529" s="6">
        <v>0.3</v>
      </c>
      <c r="H529" s="6">
        <v>0.12</v>
      </c>
      <c r="I529" s="7">
        <f>20%+Tablica4[[#This Row],[Godišnja stopa prireza 2023. ]]*20%</f>
        <v>0.224</v>
      </c>
      <c r="J529" s="7">
        <f>30%+Tablica4[[#This Row],[Godišnja stopa prireza 2023. ]]*30%</f>
        <v>0.33599999999999997</v>
      </c>
      <c r="K529" s="7">
        <f>Tablica4[[#This Row],[Niža stopa (porez do 50.400,00 eura godišnje)]]-Tablica4[[#This Row],[Porezno opterećenje dohotka (porez + prirez do 47.780,28 eura godišnje) 2023.]]</f>
        <v>-2.3999999999999994E-2</v>
      </c>
      <c r="L529" s="7">
        <f>Tablica4[[#This Row],[Viša stopa (porez iznad 50.400,00 eura godišnje)]]-Tablica4[[#This Row],[Porezno opterećenje dohotka (porez + prirez preko 47.780,28 eura godišnje) 2023.]]</f>
        <v>-3.5999999999999976E-2</v>
      </c>
    </row>
    <row r="530" spans="1:12" x14ac:dyDescent="0.25">
      <c r="A530" s="1" t="s">
        <v>1598</v>
      </c>
      <c r="B530" s="2">
        <v>5096</v>
      </c>
      <c r="C530" s="3" t="s">
        <v>1599</v>
      </c>
      <c r="D530" s="4" t="s">
        <v>1600</v>
      </c>
      <c r="E530" s="8" t="s">
        <v>1695</v>
      </c>
      <c r="F530" s="6">
        <v>0.222</v>
      </c>
      <c r="G530" s="6">
        <v>0.33600000000000002</v>
      </c>
      <c r="H530" s="6">
        <v>0.1</v>
      </c>
      <c r="I530" s="7">
        <f>20%+Tablica4[[#This Row],[Godišnja stopa prireza 2023. ]]*20%</f>
        <v>0.22000000000000003</v>
      </c>
      <c r="J530" s="7">
        <f>30%+Tablica4[[#This Row],[Godišnja stopa prireza 2023. ]]*30%</f>
        <v>0.32999999999999996</v>
      </c>
      <c r="K530" s="7">
        <f>Tablica4[[#This Row],[Niža stopa (porez do 50.400,00 eura godišnje)]]-Tablica4[[#This Row],[Porezno opterećenje dohotka (porez + prirez do 47.780,28 eura godišnje) 2023.]]</f>
        <v>1.999999999999974E-3</v>
      </c>
      <c r="L530" s="7">
        <f>Tablica4[[#This Row],[Viša stopa (porez iznad 50.400,00 eura godišnje)]]-Tablica4[[#This Row],[Porezno opterećenje dohotka (porez + prirez preko 47.780,28 eura godišnje) 2023.]]</f>
        <v>6.0000000000000608E-3</v>
      </c>
    </row>
    <row r="531" spans="1:12" x14ac:dyDescent="0.25">
      <c r="A531" s="1" t="s">
        <v>1601</v>
      </c>
      <c r="B531" s="2">
        <v>5118</v>
      </c>
      <c r="C531" s="3" t="s">
        <v>1602</v>
      </c>
      <c r="D531" s="4" t="s">
        <v>1603</v>
      </c>
      <c r="E531" s="8" t="s">
        <v>1696</v>
      </c>
      <c r="F531" s="6">
        <v>0.22</v>
      </c>
      <c r="G531" s="6">
        <v>0.25</v>
      </c>
      <c r="H531" s="6">
        <v>0.1</v>
      </c>
      <c r="I531" s="7">
        <f>20%+Tablica4[[#This Row],[Godišnja stopa prireza 2023. ]]*20%</f>
        <v>0.22000000000000003</v>
      </c>
      <c r="J531" s="7">
        <f>30%+Tablica4[[#This Row],[Godišnja stopa prireza 2023. ]]*30%</f>
        <v>0.32999999999999996</v>
      </c>
      <c r="K531" s="7">
        <f>Tablica4[[#This Row],[Niža stopa (porez do 50.400,00 eura godišnje)]]-Tablica4[[#This Row],[Porezno opterećenje dohotka (porez + prirez do 47.780,28 eura godišnje) 2023.]]</f>
        <v>0</v>
      </c>
      <c r="L531" s="7">
        <f>Tablica4[[#This Row],[Viša stopa (porez iznad 50.400,00 eura godišnje)]]-Tablica4[[#This Row],[Porezno opterećenje dohotka (porez + prirez preko 47.780,28 eura godišnje) 2023.]]</f>
        <v>-7.999999999999996E-2</v>
      </c>
    </row>
    <row r="532" spans="1:12" x14ac:dyDescent="0.25">
      <c r="A532" s="1" t="s">
        <v>1604</v>
      </c>
      <c r="B532" s="2">
        <v>5126</v>
      </c>
      <c r="C532" s="3" t="s">
        <v>1605</v>
      </c>
      <c r="D532" s="4" t="s">
        <v>1606</v>
      </c>
      <c r="E532" s="8" t="s">
        <v>1692</v>
      </c>
      <c r="F532" s="6">
        <v>0.18</v>
      </c>
      <c r="G532" s="6">
        <v>0.3</v>
      </c>
      <c r="H532" s="6">
        <v>0.05</v>
      </c>
      <c r="I532" s="7">
        <f>20%+Tablica4[[#This Row],[Godišnja stopa prireza 2023. ]]*20%</f>
        <v>0.21000000000000002</v>
      </c>
      <c r="J532" s="7">
        <f>30%+Tablica4[[#This Row],[Godišnja stopa prireza 2023. ]]*30%</f>
        <v>0.315</v>
      </c>
      <c r="K532" s="7">
        <f>Tablica4[[#This Row],[Niža stopa (porez do 50.400,00 eura godišnje)]]-Tablica4[[#This Row],[Porezno opterećenje dohotka (porez + prirez do 47.780,28 eura godišnje) 2023.]]</f>
        <v>-3.0000000000000027E-2</v>
      </c>
      <c r="L532" s="7">
        <f>Tablica4[[#This Row],[Viša stopa (porez iznad 50.400,00 eura godišnje)]]-Tablica4[[#This Row],[Porezno opterećenje dohotka (porez + prirez preko 47.780,28 eura godišnje) 2023.]]</f>
        <v>-1.5000000000000013E-2</v>
      </c>
    </row>
    <row r="533" spans="1:12" x14ac:dyDescent="0.25">
      <c r="A533" s="1" t="s">
        <v>1607</v>
      </c>
      <c r="B533" s="2">
        <v>5134</v>
      </c>
      <c r="C533" s="3" t="s">
        <v>1608</v>
      </c>
      <c r="D533" s="4" t="s">
        <v>1609</v>
      </c>
      <c r="E533" s="5" t="s">
        <v>1695</v>
      </c>
      <c r="F533" s="6">
        <v>0.2</v>
      </c>
      <c r="G533" s="6">
        <v>0.3</v>
      </c>
      <c r="H533" s="6">
        <v>7.0000000000000007E-2</v>
      </c>
      <c r="I533" s="7">
        <f>20%+Tablica4[[#This Row],[Godišnja stopa prireza 2023. ]]*20%</f>
        <v>0.21400000000000002</v>
      </c>
      <c r="J533" s="7">
        <f>30%+Tablica4[[#This Row],[Godišnja stopa prireza 2023. ]]*30%</f>
        <v>0.32100000000000001</v>
      </c>
      <c r="K533" s="7">
        <f>Tablica4[[#This Row],[Niža stopa (porez do 50.400,00 eura godišnje)]]-Tablica4[[#This Row],[Porezno opterećenje dohotka (porez + prirez do 47.780,28 eura godišnje) 2023.]]</f>
        <v>-1.4000000000000012E-2</v>
      </c>
      <c r="L533" s="7">
        <f>Tablica4[[#This Row],[Viša stopa (porez iznad 50.400,00 eura godišnje)]]-Tablica4[[#This Row],[Porezno opterećenje dohotka (porez + prirez preko 47.780,28 eura godišnje) 2023.]]</f>
        <v>-2.1000000000000019E-2</v>
      </c>
    </row>
    <row r="534" spans="1:12" x14ac:dyDescent="0.25">
      <c r="A534" s="1" t="s">
        <v>1610</v>
      </c>
      <c r="B534" s="2">
        <v>5142</v>
      </c>
      <c r="C534" s="3" t="s">
        <v>1611</v>
      </c>
      <c r="D534" s="4" t="s">
        <v>1612</v>
      </c>
      <c r="E534" s="8" t="s">
        <v>9</v>
      </c>
      <c r="F534" s="6">
        <v>0.2</v>
      </c>
      <c r="G534" s="6">
        <v>0.3</v>
      </c>
      <c r="H534" s="6"/>
      <c r="I534" s="7">
        <f>20%+Tablica4[[#This Row],[Godišnja stopa prireza 2023. ]]*20%</f>
        <v>0.2</v>
      </c>
      <c r="J534" s="7">
        <f>30%+Tablica4[[#This Row],[Godišnja stopa prireza 2023. ]]*30%</f>
        <v>0.3</v>
      </c>
      <c r="K534" s="7">
        <f>Tablica4[[#This Row],[Niža stopa (porez do 50.400,00 eura godišnje)]]-Tablica4[[#This Row],[Porezno opterećenje dohotka (porez + prirez do 47.780,28 eura godišnje) 2023.]]</f>
        <v>0</v>
      </c>
      <c r="L534" s="7">
        <f>Tablica4[[#This Row],[Viša stopa (porez iznad 50.400,00 eura godišnje)]]-Tablica4[[#This Row],[Porezno opterećenje dohotka (porez + prirez preko 47.780,28 eura godišnje) 2023.]]</f>
        <v>0</v>
      </c>
    </row>
    <row r="535" spans="1:12" x14ac:dyDescent="0.25">
      <c r="A535" s="1" t="s">
        <v>1613</v>
      </c>
      <c r="B535" s="2">
        <v>5169</v>
      </c>
      <c r="C535" s="3" t="s">
        <v>1614</v>
      </c>
      <c r="D535" s="4" t="s">
        <v>1615</v>
      </c>
      <c r="E535" s="8" t="s">
        <v>9</v>
      </c>
      <c r="F535" s="6">
        <v>0.2</v>
      </c>
      <c r="G535" s="6">
        <v>0.3</v>
      </c>
      <c r="H535" s="6"/>
      <c r="I535" s="7">
        <f>20%+Tablica4[[#This Row],[Godišnja stopa prireza 2023. ]]*20%</f>
        <v>0.2</v>
      </c>
      <c r="J535" s="7">
        <f>30%+Tablica4[[#This Row],[Godišnja stopa prireza 2023. ]]*30%</f>
        <v>0.3</v>
      </c>
      <c r="K535" s="7">
        <f>Tablica4[[#This Row],[Niža stopa (porez do 50.400,00 eura godišnje)]]-Tablica4[[#This Row],[Porezno opterećenje dohotka (porez + prirez do 47.780,28 eura godišnje) 2023.]]</f>
        <v>0</v>
      </c>
      <c r="L535" s="7">
        <f>Tablica4[[#This Row],[Viša stopa (porez iznad 50.400,00 eura godišnje)]]-Tablica4[[#This Row],[Porezno opterećenje dohotka (porez + prirez preko 47.780,28 eura godišnje) 2023.]]</f>
        <v>0</v>
      </c>
    </row>
    <row r="536" spans="1:12" x14ac:dyDescent="0.25">
      <c r="A536" s="1" t="s">
        <v>1616</v>
      </c>
      <c r="B536" s="2">
        <v>6254</v>
      </c>
      <c r="C536" s="3" t="s">
        <v>1617</v>
      </c>
      <c r="D536" s="4" t="s">
        <v>1618</v>
      </c>
      <c r="E536" s="8" t="s">
        <v>1693</v>
      </c>
      <c r="F536" s="6">
        <v>0.15</v>
      </c>
      <c r="G536" s="6">
        <v>0.3</v>
      </c>
      <c r="H536" s="6"/>
      <c r="I536" s="7">
        <f>20%+Tablica4[[#This Row],[Godišnja stopa prireza 2023. ]]*20%</f>
        <v>0.2</v>
      </c>
      <c r="J536" s="7">
        <f>30%+Tablica4[[#This Row],[Godišnja stopa prireza 2023. ]]*30%</f>
        <v>0.3</v>
      </c>
      <c r="K536" s="7">
        <f>Tablica4[[#This Row],[Niža stopa (porez do 50.400,00 eura godišnje)]]-Tablica4[[#This Row],[Porezno opterećenje dohotka (porez + prirez do 47.780,28 eura godišnje) 2023.]]</f>
        <v>-5.0000000000000017E-2</v>
      </c>
      <c r="L536" s="7">
        <f>Tablica4[[#This Row],[Viša stopa (porez iznad 50.400,00 eura godišnje)]]-Tablica4[[#This Row],[Porezno opterećenje dohotka (porez + prirez preko 47.780,28 eura godišnje) 2023.]]</f>
        <v>0</v>
      </c>
    </row>
    <row r="537" spans="1:12" x14ac:dyDescent="0.25">
      <c r="A537" s="1" t="s">
        <v>1619</v>
      </c>
      <c r="B537" s="2">
        <v>5177</v>
      </c>
      <c r="C537" s="3" t="s">
        <v>1620</v>
      </c>
      <c r="D537" s="4" t="s">
        <v>1621</v>
      </c>
      <c r="E537" s="5" t="s">
        <v>1696</v>
      </c>
      <c r="F537" s="6">
        <v>0.2</v>
      </c>
      <c r="G537" s="6">
        <v>0.3</v>
      </c>
      <c r="H537" s="6"/>
      <c r="I537" s="7">
        <f>20%+Tablica4[[#This Row],[Godišnja stopa prireza 2023. ]]*20%</f>
        <v>0.2</v>
      </c>
      <c r="J537" s="7">
        <f>30%+Tablica4[[#This Row],[Godišnja stopa prireza 2023. ]]*30%</f>
        <v>0.3</v>
      </c>
      <c r="K537" s="7">
        <f>Tablica4[[#This Row],[Niža stopa (porez do 50.400,00 eura godišnje)]]-Tablica4[[#This Row],[Porezno opterećenje dohotka (porez + prirez do 47.780,28 eura godišnje) 2023.]]</f>
        <v>0</v>
      </c>
      <c r="L537" s="7">
        <f>Tablica4[[#This Row],[Viša stopa (porez iznad 50.400,00 eura godišnje)]]-Tablica4[[#This Row],[Porezno opterećenje dohotka (porez + prirez preko 47.780,28 eura godišnje) 2023.]]</f>
        <v>0</v>
      </c>
    </row>
    <row r="538" spans="1:12" x14ac:dyDescent="0.25">
      <c r="A538" s="1" t="s">
        <v>1622</v>
      </c>
      <c r="B538" s="2">
        <v>5185</v>
      </c>
      <c r="C538" s="3" t="s">
        <v>1623</v>
      </c>
      <c r="D538" s="4" t="s">
        <v>1624</v>
      </c>
      <c r="E538" s="8" t="s">
        <v>9</v>
      </c>
      <c r="F538" s="6">
        <v>0.2</v>
      </c>
      <c r="G538" s="6">
        <v>0.3</v>
      </c>
      <c r="H538" s="6"/>
      <c r="I538" s="7">
        <f>20%+Tablica4[[#This Row],[Godišnja stopa prireza 2023. ]]*20%</f>
        <v>0.2</v>
      </c>
      <c r="J538" s="7">
        <f>30%+Tablica4[[#This Row],[Godišnja stopa prireza 2023. ]]*30%</f>
        <v>0.3</v>
      </c>
      <c r="K538" s="7">
        <f>Tablica4[[#This Row],[Niža stopa (porez do 50.400,00 eura godišnje)]]-Tablica4[[#This Row],[Porezno opterećenje dohotka (porez + prirez do 47.780,28 eura godišnje) 2023.]]</f>
        <v>0</v>
      </c>
      <c r="L538" s="7">
        <f>Tablica4[[#This Row],[Viša stopa (porez iznad 50.400,00 eura godišnje)]]-Tablica4[[#This Row],[Porezno opterećenje dohotka (porez + prirez preko 47.780,28 eura godišnje) 2023.]]</f>
        <v>0</v>
      </c>
    </row>
    <row r="539" spans="1:12" x14ac:dyDescent="0.25">
      <c r="A539" s="1" t="s">
        <v>1625</v>
      </c>
      <c r="B539" s="2">
        <v>5193</v>
      </c>
      <c r="C539" s="3" t="s">
        <v>1626</v>
      </c>
      <c r="D539" s="4" t="s">
        <v>1627</v>
      </c>
      <c r="E539" s="8" t="s">
        <v>9</v>
      </c>
      <c r="F539" s="6">
        <v>0.2</v>
      </c>
      <c r="G539" s="6">
        <v>0.3</v>
      </c>
      <c r="H539" s="6"/>
      <c r="I539" s="7">
        <f>20%+Tablica4[[#This Row],[Godišnja stopa prireza 2023. ]]*20%</f>
        <v>0.2</v>
      </c>
      <c r="J539" s="7">
        <f>30%+Tablica4[[#This Row],[Godišnja stopa prireza 2023. ]]*30%</f>
        <v>0.3</v>
      </c>
      <c r="K539" s="7">
        <f>Tablica4[[#This Row],[Niža stopa (porez do 50.400,00 eura godišnje)]]-Tablica4[[#This Row],[Porezno opterećenje dohotka (porez + prirez do 47.780,28 eura godišnje) 2023.]]</f>
        <v>0</v>
      </c>
      <c r="L539" s="7">
        <f>Tablica4[[#This Row],[Viša stopa (porez iznad 50.400,00 eura godišnje)]]-Tablica4[[#This Row],[Porezno opterećenje dohotka (porez + prirez preko 47.780,28 eura godišnje) 2023.]]</f>
        <v>0</v>
      </c>
    </row>
    <row r="540" spans="1:12" x14ac:dyDescent="0.25">
      <c r="A540" s="1" t="s">
        <v>1628</v>
      </c>
      <c r="B540" s="2">
        <v>5207</v>
      </c>
      <c r="C540" s="3" t="s">
        <v>1629</v>
      </c>
      <c r="D540" s="4" t="s">
        <v>1630</v>
      </c>
      <c r="E540" s="8" t="s">
        <v>9</v>
      </c>
      <c r="F540" s="6">
        <v>0.2</v>
      </c>
      <c r="G540" s="6">
        <v>0.3</v>
      </c>
      <c r="H540" s="6">
        <v>0.12</v>
      </c>
      <c r="I540" s="7">
        <f>20%+Tablica4[[#This Row],[Godišnja stopa prireza 2023. ]]*20%</f>
        <v>0.224</v>
      </c>
      <c r="J540" s="7">
        <f>30%+Tablica4[[#This Row],[Godišnja stopa prireza 2023. ]]*30%</f>
        <v>0.33599999999999997</v>
      </c>
      <c r="K540" s="7">
        <f>Tablica4[[#This Row],[Niža stopa (porez do 50.400,00 eura godišnje)]]-Tablica4[[#This Row],[Porezno opterećenje dohotka (porez + prirez do 47.780,28 eura godišnje) 2023.]]</f>
        <v>-2.3999999999999994E-2</v>
      </c>
      <c r="L540" s="7">
        <f>Tablica4[[#This Row],[Viša stopa (porez iznad 50.400,00 eura godišnje)]]-Tablica4[[#This Row],[Porezno opterećenje dohotka (porez + prirez preko 47.780,28 eura godišnje) 2023.]]</f>
        <v>-3.5999999999999976E-2</v>
      </c>
    </row>
    <row r="541" spans="1:12" x14ac:dyDescent="0.25">
      <c r="A541" s="1" t="s">
        <v>1631</v>
      </c>
      <c r="B541" s="2">
        <v>5959</v>
      </c>
      <c r="C541" s="3" t="s">
        <v>1632</v>
      </c>
      <c r="D541" s="4" t="s">
        <v>1633</v>
      </c>
      <c r="E541" s="5" t="s">
        <v>9</v>
      </c>
      <c r="F541" s="6">
        <v>0.2</v>
      </c>
      <c r="G541" s="6">
        <v>0.3</v>
      </c>
      <c r="H541" s="6">
        <v>0</v>
      </c>
      <c r="I541" s="7">
        <f>20%+Tablica4[[#This Row],[Godišnja stopa prireza 2023. ]]*20%</f>
        <v>0.2</v>
      </c>
      <c r="J541" s="7">
        <f>30%+Tablica4[[#This Row],[Godišnja stopa prireza 2023. ]]*30%</f>
        <v>0.3</v>
      </c>
      <c r="K541" s="7">
        <f>Tablica4[[#This Row],[Niža stopa (porez do 50.400,00 eura godišnje)]]-Tablica4[[#This Row],[Porezno opterećenje dohotka (porez + prirez do 47.780,28 eura godišnje) 2023.]]</f>
        <v>0</v>
      </c>
      <c r="L541" s="7">
        <f>Tablica4[[#This Row],[Viša stopa (porez iznad 50.400,00 eura godišnje)]]-Tablica4[[#This Row],[Porezno opterećenje dohotka (porez + prirez preko 47.780,28 eura godišnje) 2023.]]</f>
        <v>0</v>
      </c>
    </row>
    <row r="542" spans="1:12" x14ac:dyDescent="0.25">
      <c r="A542" s="1" t="s">
        <v>1634</v>
      </c>
      <c r="B542" s="2">
        <v>5215</v>
      </c>
      <c r="C542" s="3" t="s">
        <v>1635</v>
      </c>
      <c r="D542" s="4" t="s">
        <v>1636</v>
      </c>
      <c r="E542" s="8" t="s">
        <v>9</v>
      </c>
      <c r="F542" s="6">
        <v>0.2</v>
      </c>
      <c r="G542" s="6">
        <v>0.3</v>
      </c>
      <c r="H542" s="6"/>
      <c r="I542" s="7">
        <f>20%+Tablica4[[#This Row],[Godišnja stopa prireza 2023. ]]*20%</f>
        <v>0.2</v>
      </c>
      <c r="J542" s="7">
        <f>30%+Tablica4[[#This Row],[Godišnja stopa prireza 2023. ]]*30%</f>
        <v>0.3</v>
      </c>
      <c r="K542" s="7">
        <f>Tablica4[[#This Row],[Niža stopa (porez do 50.400,00 eura godišnje)]]-Tablica4[[#This Row],[Porezno opterećenje dohotka (porez + prirez do 47.780,28 eura godišnje) 2023.]]</f>
        <v>0</v>
      </c>
      <c r="L542" s="7">
        <f>Tablica4[[#This Row],[Viša stopa (porez iznad 50.400,00 eura godišnje)]]-Tablica4[[#This Row],[Porezno opterećenje dohotka (porez + prirez preko 47.780,28 eura godišnje) 2023.]]</f>
        <v>0</v>
      </c>
    </row>
    <row r="543" spans="1:12" x14ac:dyDescent="0.25">
      <c r="A543" s="1" t="s">
        <v>1637</v>
      </c>
      <c r="B543" s="2">
        <v>1333</v>
      </c>
      <c r="C543" s="3" t="s">
        <v>1638</v>
      </c>
      <c r="D543" s="4" t="s">
        <v>1639</v>
      </c>
      <c r="E543" s="8" t="s">
        <v>1702</v>
      </c>
      <c r="F543" s="6">
        <v>0.23599999999999999</v>
      </c>
      <c r="G543" s="6">
        <v>0.35399999999999998</v>
      </c>
      <c r="H543" s="6">
        <v>0.18</v>
      </c>
      <c r="I543" s="7">
        <f>20%+Tablica4[[#This Row],[Godišnja stopa prireza 2023. ]]*20%</f>
        <v>0.23600000000000002</v>
      </c>
      <c r="J543" s="7">
        <f>30%+Tablica4[[#This Row],[Godišnja stopa prireza 2023. ]]*30%</f>
        <v>0.35399999999999998</v>
      </c>
      <c r="K543" s="7">
        <f>Tablica4[[#This Row],[Niža stopa (porez do 50.400,00 eura godišnje)]]-Tablica4[[#This Row],[Porezno opterećenje dohotka (porez + prirez do 47.780,28 eura godišnje) 2023.]]</f>
        <v>0</v>
      </c>
      <c r="L543" s="7">
        <f>Tablica4[[#This Row],[Viša stopa (porez iznad 50.400,00 eura godišnje)]]-Tablica4[[#This Row],[Porezno opterećenje dohotka (porez + prirez preko 47.780,28 eura godišnje) 2023.]]</f>
        <v>0</v>
      </c>
    </row>
    <row r="544" spans="1:12" x14ac:dyDescent="0.25">
      <c r="A544" s="1" t="s">
        <v>1640</v>
      </c>
      <c r="B544" s="2">
        <v>5223</v>
      </c>
      <c r="C544" s="3" t="s">
        <v>1641</v>
      </c>
      <c r="D544" s="4" t="s">
        <v>1642</v>
      </c>
      <c r="E544" s="8" t="s">
        <v>9</v>
      </c>
      <c r="F544" s="6">
        <v>0.2</v>
      </c>
      <c r="G544" s="6">
        <v>0.3</v>
      </c>
      <c r="H544" s="6">
        <v>0.06</v>
      </c>
      <c r="I544" s="7">
        <f>20%+Tablica4[[#This Row],[Godišnja stopa prireza 2023. ]]*20%</f>
        <v>0.21200000000000002</v>
      </c>
      <c r="J544" s="7">
        <f>30%+Tablica4[[#This Row],[Godišnja stopa prireza 2023. ]]*30%</f>
        <v>0.318</v>
      </c>
      <c r="K544" s="7">
        <f>Tablica4[[#This Row],[Niža stopa (porez do 50.400,00 eura godišnje)]]-Tablica4[[#This Row],[Porezno opterećenje dohotka (porez + prirez do 47.780,28 eura godišnje) 2023.]]</f>
        <v>-1.2000000000000011E-2</v>
      </c>
      <c r="L544" s="7">
        <f>Tablica4[[#This Row],[Viša stopa (porez iznad 50.400,00 eura godišnje)]]-Tablica4[[#This Row],[Porezno opterećenje dohotka (porez + prirez preko 47.780,28 eura godišnje) 2023.]]</f>
        <v>-1.8000000000000016E-2</v>
      </c>
    </row>
    <row r="545" spans="1:12" x14ac:dyDescent="0.25">
      <c r="A545" s="1" t="s">
        <v>1643</v>
      </c>
      <c r="B545" s="2">
        <v>5436</v>
      </c>
      <c r="C545" s="3" t="s">
        <v>1644</v>
      </c>
      <c r="D545" s="4" t="s">
        <v>1645</v>
      </c>
      <c r="E545" s="8" t="s">
        <v>9</v>
      </c>
      <c r="F545" s="6">
        <v>0.2</v>
      </c>
      <c r="G545" s="6">
        <v>0.3</v>
      </c>
      <c r="H545" s="6">
        <v>0.12</v>
      </c>
      <c r="I545" s="7">
        <f>20%+Tablica4[[#This Row],[Godišnja stopa prireza 2023. ]]*20%</f>
        <v>0.224</v>
      </c>
      <c r="J545" s="7">
        <f>30%+Tablica4[[#This Row],[Godišnja stopa prireza 2023. ]]*30%</f>
        <v>0.33599999999999997</v>
      </c>
      <c r="K545" s="7">
        <f>Tablica4[[#This Row],[Niža stopa (porez do 50.400,00 eura godišnje)]]-Tablica4[[#This Row],[Porezno opterećenje dohotka (porez + prirez do 47.780,28 eura godišnje) 2023.]]</f>
        <v>-2.3999999999999994E-2</v>
      </c>
      <c r="L545" s="7">
        <f>Tablica4[[#This Row],[Viša stopa (porez iznad 50.400,00 eura godišnje)]]-Tablica4[[#This Row],[Porezno opterećenje dohotka (porez + prirez preko 47.780,28 eura godišnje) 2023.]]</f>
        <v>-3.5999999999999976E-2</v>
      </c>
    </row>
    <row r="546" spans="1:12" x14ac:dyDescent="0.25">
      <c r="A546" s="1" t="s">
        <v>1646</v>
      </c>
      <c r="B546" s="2">
        <v>5231</v>
      </c>
      <c r="C546" s="3" t="s">
        <v>1647</v>
      </c>
      <c r="D546" s="4" t="s">
        <v>1648</v>
      </c>
      <c r="E546" s="5" t="s">
        <v>9</v>
      </c>
      <c r="F546" s="6">
        <v>0.2</v>
      </c>
      <c r="G546" s="6">
        <v>0.3</v>
      </c>
      <c r="H546" s="6"/>
      <c r="I546" s="7">
        <f>20%+Tablica4[[#This Row],[Godišnja stopa prireza 2023. ]]*20%</f>
        <v>0.2</v>
      </c>
      <c r="J546" s="7">
        <f>30%+Tablica4[[#This Row],[Godišnja stopa prireza 2023. ]]*30%</f>
        <v>0.3</v>
      </c>
      <c r="K546" s="7">
        <f>Tablica4[[#This Row],[Niža stopa (porez do 50.400,00 eura godišnje)]]-Tablica4[[#This Row],[Porezno opterećenje dohotka (porez + prirez do 47.780,28 eura godišnje) 2023.]]</f>
        <v>0</v>
      </c>
      <c r="L546" s="7">
        <f>Tablica4[[#This Row],[Viša stopa (porez iznad 50.400,00 eura godišnje)]]-Tablica4[[#This Row],[Porezno opterećenje dohotka (porez + prirez preko 47.780,28 eura godišnje) 2023.]]</f>
        <v>0</v>
      </c>
    </row>
    <row r="547" spans="1:12" x14ac:dyDescent="0.25">
      <c r="A547" s="1" t="s">
        <v>1649</v>
      </c>
      <c r="B547" s="2">
        <v>5240</v>
      </c>
      <c r="C547" s="3" t="s">
        <v>1650</v>
      </c>
      <c r="D547" s="4" t="s">
        <v>1651</v>
      </c>
      <c r="E547" s="8" t="s">
        <v>1696</v>
      </c>
      <c r="F547" s="6">
        <v>0.2</v>
      </c>
      <c r="G547" s="6">
        <v>0.3</v>
      </c>
      <c r="H547" s="6"/>
      <c r="I547" s="7">
        <f>20%+Tablica4[[#This Row],[Godišnja stopa prireza 2023. ]]*20%</f>
        <v>0.2</v>
      </c>
      <c r="J547" s="7">
        <f>30%+Tablica4[[#This Row],[Godišnja stopa prireza 2023. ]]*30%</f>
        <v>0.3</v>
      </c>
      <c r="K547" s="7">
        <f>Tablica4[[#This Row],[Niža stopa (porez do 50.400,00 eura godišnje)]]-Tablica4[[#This Row],[Porezno opterećenje dohotka (porez + prirez do 47.780,28 eura godišnje) 2023.]]</f>
        <v>0</v>
      </c>
      <c r="L547" s="7">
        <f>Tablica4[[#This Row],[Viša stopa (porez iznad 50.400,00 eura godišnje)]]-Tablica4[[#This Row],[Porezno opterećenje dohotka (porez + prirez preko 47.780,28 eura godišnje) 2023.]]</f>
        <v>0</v>
      </c>
    </row>
    <row r="548" spans="1:12" x14ac:dyDescent="0.25">
      <c r="A548" s="1" t="s">
        <v>1652</v>
      </c>
      <c r="B548" s="2">
        <v>5258</v>
      </c>
      <c r="C548" s="3" t="s">
        <v>1653</v>
      </c>
      <c r="D548" s="4" t="s">
        <v>1654</v>
      </c>
      <c r="E548" s="8" t="s">
        <v>9</v>
      </c>
      <c r="F548" s="6">
        <v>0.2</v>
      </c>
      <c r="G548" s="6">
        <v>0.3</v>
      </c>
      <c r="H548" s="6"/>
      <c r="I548" s="7">
        <f>20%+Tablica4[[#This Row],[Godišnja stopa prireza 2023. ]]*20%</f>
        <v>0.2</v>
      </c>
      <c r="J548" s="7">
        <f>30%+Tablica4[[#This Row],[Godišnja stopa prireza 2023. ]]*30%</f>
        <v>0.3</v>
      </c>
      <c r="K548" s="7">
        <f>Tablica4[[#This Row],[Niža stopa (porez do 50.400,00 eura godišnje)]]-Tablica4[[#This Row],[Porezno opterećenje dohotka (porez + prirez do 47.780,28 eura godišnje) 2023.]]</f>
        <v>0</v>
      </c>
      <c r="L548" s="7">
        <f>Tablica4[[#This Row],[Viša stopa (porez iznad 50.400,00 eura godišnje)]]-Tablica4[[#This Row],[Porezno opterećenje dohotka (porez + prirez preko 47.780,28 eura godišnje) 2023.]]</f>
        <v>0</v>
      </c>
    </row>
    <row r="549" spans="1:12" x14ac:dyDescent="0.25">
      <c r="A549" s="1" t="s">
        <v>1655</v>
      </c>
      <c r="B549" s="2">
        <v>5266</v>
      </c>
      <c r="C549" s="3" t="s">
        <v>1656</v>
      </c>
      <c r="D549" s="4" t="s">
        <v>1657</v>
      </c>
      <c r="E549" s="8" t="s">
        <v>9</v>
      </c>
      <c r="F549" s="6">
        <v>0.2</v>
      </c>
      <c r="G549" s="6">
        <v>0.3</v>
      </c>
      <c r="H549" s="6">
        <v>0.1</v>
      </c>
      <c r="I549" s="7">
        <f>20%+Tablica4[[#This Row],[Godišnja stopa prireza 2023. ]]*20%</f>
        <v>0.22000000000000003</v>
      </c>
      <c r="J549" s="7">
        <f>30%+Tablica4[[#This Row],[Godišnja stopa prireza 2023. ]]*30%</f>
        <v>0.32999999999999996</v>
      </c>
      <c r="K549" s="7">
        <f>Tablica4[[#This Row],[Niža stopa (porez do 50.400,00 eura godišnje)]]-Tablica4[[#This Row],[Porezno opterećenje dohotka (porez + prirez do 47.780,28 eura godišnje) 2023.]]</f>
        <v>-2.0000000000000018E-2</v>
      </c>
      <c r="L549" s="7">
        <f>Tablica4[[#This Row],[Viša stopa (porez iznad 50.400,00 eura godišnje)]]-Tablica4[[#This Row],[Porezno opterećenje dohotka (porez + prirez preko 47.780,28 eura godišnje) 2023.]]</f>
        <v>-2.9999999999999971E-2</v>
      </c>
    </row>
    <row r="550" spans="1:12" x14ac:dyDescent="0.25">
      <c r="A550" s="1" t="s">
        <v>1658</v>
      </c>
      <c r="B550" s="2">
        <v>5274</v>
      </c>
      <c r="C550" s="3" t="s">
        <v>1659</v>
      </c>
      <c r="D550" s="4" t="s">
        <v>1660</v>
      </c>
      <c r="E550" s="5" t="s">
        <v>9</v>
      </c>
      <c r="F550" s="6">
        <v>0.2</v>
      </c>
      <c r="G550" s="6">
        <v>0.3</v>
      </c>
      <c r="H550" s="6">
        <v>0.05</v>
      </c>
      <c r="I550" s="7">
        <f>20%+Tablica4[[#This Row],[Godišnja stopa prireza 2023. ]]*20%</f>
        <v>0.21000000000000002</v>
      </c>
      <c r="J550" s="7">
        <f>30%+Tablica4[[#This Row],[Godišnja stopa prireza 2023. ]]*30%</f>
        <v>0.315</v>
      </c>
      <c r="K550" s="7">
        <f>Tablica4[[#This Row],[Niža stopa (porez do 50.400,00 eura godišnje)]]-Tablica4[[#This Row],[Porezno opterećenje dohotka (porez + prirez do 47.780,28 eura godišnje) 2023.]]</f>
        <v>-1.0000000000000009E-2</v>
      </c>
      <c r="L550" s="7">
        <f>Tablica4[[#This Row],[Viša stopa (porez iznad 50.400,00 eura godišnje)]]-Tablica4[[#This Row],[Porezno opterećenje dohotka (porez + prirez preko 47.780,28 eura godišnje) 2023.]]</f>
        <v>-1.5000000000000013E-2</v>
      </c>
    </row>
    <row r="551" spans="1:12" x14ac:dyDescent="0.25">
      <c r="A551" s="1" t="s">
        <v>1661</v>
      </c>
      <c r="B551" s="2">
        <v>5282</v>
      </c>
      <c r="C551" s="3" t="s">
        <v>1662</v>
      </c>
      <c r="D551" s="4" t="s">
        <v>1663</v>
      </c>
      <c r="E551" s="8" t="s">
        <v>9</v>
      </c>
      <c r="F551" s="6">
        <v>0.2</v>
      </c>
      <c r="G551" s="6">
        <v>0.3</v>
      </c>
      <c r="H551" s="6">
        <v>0.08</v>
      </c>
      <c r="I551" s="7">
        <f>20%+Tablica4[[#This Row],[Godišnja stopa prireza 2023. ]]*20%</f>
        <v>0.21600000000000003</v>
      </c>
      <c r="J551" s="7">
        <f>30%+Tablica4[[#This Row],[Godišnja stopa prireza 2023. ]]*30%</f>
        <v>0.32400000000000001</v>
      </c>
      <c r="K551" s="7">
        <f>Tablica4[[#This Row],[Niža stopa (porez do 50.400,00 eura godišnje)]]-Tablica4[[#This Row],[Porezno opterećenje dohotka (porez + prirez do 47.780,28 eura godišnje) 2023.]]</f>
        <v>-1.6000000000000014E-2</v>
      </c>
      <c r="L551" s="7">
        <f>Tablica4[[#This Row],[Viša stopa (porez iznad 50.400,00 eura godišnje)]]-Tablica4[[#This Row],[Porezno opterećenje dohotka (porez + prirez preko 47.780,28 eura godišnje) 2023.]]</f>
        <v>-2.4000000000000021E-2</v>
      </c>
    </row>
    <row r="552" spans="1:12" x14ac:dyDescent="0.25">
      <c r="A552" s="1" t="s">
        <v>1664</v>
      </c>
      <c r="B552" s="2">
        <v>5665</v>
      </c>
      <c r="C552" s="3" t="s">
        <v>1665</v>
      </c>
      <c r="D552" s="4" t="s">
        <v>1666</v>
      </c>
      <c r="E552" s="8" t="s">
        <v>9</v>
      </c>
      <c r="F552" s="6">
        <v>0.2</v>
      </c>
      <c r="G552" s="6">
        <v>0.3</v>
      </c>
      <c r="H552" s="6"/>
      <c r="I552" s="7">
        <f>20%+Tablica4[[#This Row],[Godišnja stopa prireza 2023. ]]*20%</f>
        <v>0.2</v>
      </c>
      <c r="J552" s="7">
        <f>30%+Tablica4[[#This Row],[Godišnja stopa prireza 2023. ]]*30%</f>
        <v>0.3</v>
      </c>
      <c r="K552" s="7">
        <f>Tablica4[[#This Row],[Niža stopa (porez do 50.400,00 eura godišnje)]]-Tablica4[[#This Row],[Porezno opterećenje dohotka (porez + prirez do 47.780,28 eura godišnje) 2023.]]</f>
        <v>0</v>
      </c>
      <c r="L552" s="7">
        <f>Tablica4[[#This Row],[Viša stopa (porez iznad 50.400,00 eura godišnje)]]-Tablica4[[#This Row],[Porezno opterećenje dohotka (porez + prirez preko 47.780,28 eura godišnje) 2023.]]</f>
        <v>0</v>
      </c>
    </row>
    <row r="553" spans="1:12" x14ac:dyDescent="0.25">
      <c r="A553" s="1" t="s">
        <v>1667</v>
      </c>
      <c r="B553" s="2">
        <v>5304</v>
      </c>
      <c r="C553" s="3" t="s">
        <v>1668</v>
      </c>
      <c r="D553" s="4" t="s">
        <v>1669</v>
      </c>
      <c r="E553" s="8" t="s">
        <v>1696</v>
      </c>
      <c r="F553" s="6">
        <v>0.22</v>
      </c>
      <c r="G553" s="6">
        <v>0.33</v>
      </c>
      <c r="H553" s="6">
        <v>0</v>
      </c>
      <c r="I553" s="7">
        <f>20%+Tablica4[[#This Row],[Godišnja stopa prireza 2023. ]]*20%</f>
        <v>0.2</v>
      </c>
      <c r="J553" s="7">
        <f>30%+Tablica4[[#This Row],[Godišnja stopa prireza 2023. ]]*30%</f>
        <v>0.3</v>
      </c>
      <c r="K553" s="7">
        <f>Tablica4[[#This Row],[Niža stopa (porez do 50.400,00 eura godišnje)]]-Tablica4[[#This Row],[Porezno opterećenje dohotka (porez + prirez do 47.780,28 eura godišnje) 2023.]]</f>
        <v>1.999999999999999E-2</v>
      </c>
      <c r="L553" s="7">
        <f>Tablica4[[#This Row],[Viša stopa (porez iznad 50.400,00 eura godišnje)]]-Tablica4[[#This Row],[Porezno opterećenje dohotka (porez + prirez preko 47.780,28 eura godišnje) 2023.]]</f>
        <v>3.0000000000000027E-2</v>
      </c>
    </row>
    <row r="554" spans="1:12" x14ac:dyDescent="0.25">
      <c r="A554" s="1" t="s">
        <v>1670</v>
      </c>
      <c r="B554" s="2">
        <v>5312</v>
      </c>
      <c r="C554" s="3" t="s">
        <v>1671</v>
      </c>
      <c r="D554" s="4" t="s">
        <v>1672</v>
      </c>
      <c r="E554" s="5" t="s">
        <v>1689</v>
      </c>
      <c r="F554" s="6">
        <v>0.21299999999999999</v>
      </c>
      <c r="G554" s="6">
        <v>0.313</v>
      </c>
      <c r="H554" s="6">
        <v>0.05</v>
      </c>
      <c r="I554" s="7">
        <f>20%+Tablica4[[#This Row],[Godišnja stopa prireza 2023. ]]*20%</f>
        <v>0.21000000000000002</v>
      </c>
      <c r="J554" s="7">
        <f>30%+Tablica4[[#This Row],[Godišnja stopa prireza 2023. ]]*30%</f>
        <v>0.315</v>
      </c>
      <c r="K554" s="7">
        <f>Tablica4[[#This Row],[Niža stopa (porez do 50.400,00 eura godišnje)]]-Tablica4[[#This Row],[Porezno opterećenje dohotka (porez + prirez do 47.780,28 eura godišnje) 2023.]]</f>
        <v>2.9999999999999749E-3</v>
      </c>
      <c r="L554" s="7">
        <f>Tablica4[[#This Row],[Viša stopa (porez iznad 50.400,00 eura godišnje)]]-Tablica4[[#This Row],[Porezno opterećenje dohotka (porez + prirez preko 47.780,28 eura godišnje) 2023.]]</f>
        <v>-2.0000000000000018E-3</v>
      </c>
    </row>
    <row r="555" spans="1:12" x14ac:dyDescent="0.25">
      <c r="A555" s="1" t="s">
        <v>1673</v>
      </c>
      <c r="B555" s="2">
        <v>5401</v>
      </c>
      <c r="C555" s="3" t="s">
        <v>1674</v>
      </c>
      <c r="D555" s="4" t="s">
        <v>1675</v>
      </c>
      <c r="E555" s="8" t="s">
        <v>1690</v>
      </c>
      <c r="F555" s="6">
        <v>0.2</v>
      </c>
      <c r="G555" s="6">
        <v>0.3</v>
      </c>
      <c r="H555" s="6">
        <v>0.03</v>
      </c>
      <c r="I555" s="7">
        <f>20%+Tablica4[[#This Row],[Godišnja stopa prireza 2023. ]]*20%</f>
        <v>0.20600000000000002</v>
      </c>
      <c r="J555" s="7">
        <f>30%+Tablica4[[#This Row],[Godišnja stopa prireza 2023. ]]*30%</f>
        <v>0.309</v>
      </c>
      <c r="K555" s="7">
        <f>Tablica4[[#This Row],[Niža stopa (porez do 50.400,00 eura godišnje)]]-Tablica4[[#This Row],[Porezno opterećenje dohotka (porez + prirez do 47.780,28 eura godišnje) 2023.]]</f>
        <v>-6.0000000000000053E-3</v>
      </c>
      <c r="L555" s="7">
        <f>Tablica4[[#This Row],[Viša stopa (porez iznad 50.400,00 eura godišnje)]]-Tablica4[[#This Row],[Porezno opterećenje dohotka (porez + prirez preko 47.780,28 eura godišnje) 2023.]]</f>
        <v>-9.000000000000008E-3</v>
      </c>
    </row>
    <row r="556" spans="1:12" x14ac:dyDescent="0.25">
      <c r="A556" s="1" t="s">
        <v>1676</v>
      </c>
      <c r="B556" s="2">
        <v>6025</v>
      </c>
      <c r="C556" s="3" t="s">
        <v>1677</v>
      </c>
      <c r="D556" s="4" t="s">
        <v>1678</v>
      </c>
      <c r="E556" s="8" t="s">
        <v>9</v>
      </c>
      <c r="F556" s="6">
        <v>0.2</v>
      </c>
      <c r="G556" s="6">
        <v>0.3</v>
      </c>
      <c r="H556" s="6">
        <v>0.1</v>
      </c>
      <c r="I556" s="7">
        <f>20%+Tablica4[[#This Row],[Godišnja stopa prireza 2023. ]]*20%</f>
        <v>0.22000000000000003</v>
      </c>
      <c r="J556" s="7">
        <f>30%+Tablica4[[#This Row],[Godišnja stopa prireza 2023. ]]*30%</f>
        <v>0.32999999999999996</v>
      </c>
      <c r="K556" s="7">
        <f>Tablica4[[#This Row],[Niža stopa (porez do 50.400,00 eura godišnje)]]-Tablica4[[#This Row],[Porezno opterećenje dohotka (porez + prirez do 47.780,28 eura godišnje) 2023.]]</f>
        <v>-2.0000000000000018E-2</v>
      </c>
      <c r="L556" s="7">
        <f>Tablica4[[#This Row],[Viša stopa (porez iznad 50.400,00 eura godišnje)]]-Tablica4[[#This Row],[Porezno opterećenje dohotka (porez + prirez preko 47.780,28 eura godišnje) 2023.]]</f>
        <v>-2.9999999999999971E-2</v>
      </c>
    </row>
    <row r="557" spans="1:12" x14ac:dyDescent="0.25">
      <c r="A557" s="1" t="s">
        <v>1679</v>
      </c>
      <c r="B557" s="10">
        <v>5347</v>
      </c>
      <c r="C557" s="11" t="s">
        <v>1680</v>
      </c>
      <c r="D557" s="4" t="s">
        <v>1681</v>
      </c>
      <c r="E557" s="8" t="s">
        <v>1698</v>
      </c>
      <c r="F557" s="6">
        <v>0.218</v>
      </c>
      <c r="G557" s="6">
        <v>0.32700000000000001</v>
      </c>
      <c r="H557" s="6">
        <v>0.09</v>
      </c>
      <c r="I557" s="7">
        <f>20%+Tablica4[[#This Row],[Godišnja stopa prireza 2023. ]]*20%</f>
        <v>0.218</v>
      </c>
      <c r="J557" s="7">
        <f>30%+Tablica4[[#This Row],[Godišnja stopa prireza 2023. ]]*30%</f>
        <v>0.32700000000000001</v>
      </c>
      <c r="K557" s="7">
        <f>Tablica4[[#This Row],[Niža stopa (porez do 50.400,00 eura godišnje)]]-Tablica4[[#This Row],[Porezno opterećenje dohotka (porez + prirez do 47.780,28 eura godišnje) 2023.]]</f>
        <v>0</v>
      </c>
      <c r="L557" s="7">
        <f>Tablica4[[#This Row],[Viša stopa (porez iznad 50.400,00 eura godišnje)]]-Tablica4[[#This Row],[Porezno opterećenje dohotka (porez + prirez preko 47.780,28 eura godišnje) 2023.]]</f>
        <v>0</v>
      </c>
    </row>
  </sheetData>
  <conditionalFormatting sqref="K2">
    <cfRule type="cellIs" priority="4" operator="lessThan">
      <formula>0</formula>
    </cfRule>
  </conditionalFormatting>
  <conditionalFormatting sqref="K1:L557">
    <cfRule type="cellIs" dxfId="19" priority="3" operator="lessThan">
      <formula>0</formula>
    </cfRule>
  </conditionalFormatting>
  <conditionalFormatting sqref="K2:L557">
    <cfRule type="cellIs" dxfId="18" priority="1" operator="greaterThan">
      <formula>0</formula>
    </cfRule>
    <cfRule type="cellIs" dxfId="17" priority="2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AABC65AFB4B2419B396CEC08AF61AF" ma:contentTypeVersion="0" ma:contentTypeDescription="Stvaranje novog dokumenta." ma:contentTypeScope="" ma:versionID="06024a1fedb504d611e47f9f89e428f6">
  <xsd:schema xmlns:xsd="http://www.w3.org/2001/XMLSchema" xmlns:xs="http://www.w3.org/2001/XMLSchema" xmlns:p="http://schemas.microsoft.com/office/2006/metadata/properties" xmlns:ns2="c6189f9f-f216-41ea-a0e6-0e6fafde7f10" targetNamespace="http://schemas.microsoft.com/office/2006/metadata/properties" ma:root="true" ma:fieldsID="526d6282c629fd2591a2ed5546d56e7a" ns2:_="">
    <xsd:import namespace="c6189f9f-f216-41ea-a0e6-0e6fafde7f10"/>
    <xsd:element name="properties">
      <xsd:complexType>
        <xsd:sequence>
          <xsd:element name="documentManagement">
            <xsd:complexType>
              <xsd:all>
                <xsd:element ref="ns2:Publishing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89f9f-f216-41ea-a0e6-0e6fafde7f10" elementFormDefault="qualified">
    <xsd:import namespace="http://schemas.microsoft.com/office/2006/documentManagement/types"/>
    <xsd:import namespace="http://schemas.microsoft.com/office/infopath/2007/PartnerControls"/>
    <xsd:element name="Publishing_x0020_image" ma:index="8" nillable="true" ma:displayName="Publishing image" ma:internalName="Publishing_x0020_imag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_x0020_image xmlns="c6189f9f-f216-41ea-a0e6-0e6fafde7f10" xsi:nil="true"/>
  </documentManagement>
</p:properties>
</file>

<file path=customXml/itemProps1.xml><?xml version="1.0" encoding="utf-8"?>
<ds:datastoreItem xmlns:ds="http://schemas.openxmlformats.org/officeDocument/2006/customXml" ds:itemID="{5559B00B-F09F-4B75-8C1A-97594414D1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89f9f-f216-41ea-a0e6-0e6fafde7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D88AD5-328E-4997-9092-F3DF343502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DD11C5-9016-4DC8-B241-B563704548EB}">
  <ds:schemaRefs>
    <ds:schemaRef ds:uri="http://schemas.microsoft.com/office/2006/metadata/properties"/>
    <ds:schemaRef ds:uri="http://schemas.microsoft.com/office/infopath/2007/PartnerControls"/>
    <ds:schemaRef ds:uri="c6189f9f-f216-41ea-a0e6-0e6fafde7f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Usporedba poreznog opterećenja</vt:lpstr>
    </vt:vector>
  </TitlesOfParts>
  <Company>Porezna uprava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Halužan</dc:creator>
  <cp:lastModifiedBy>PUROOT\slavica.rukovanjski</cp:lastModifiedBy>
  <dcterms:created xsi:type="dcterms:W3CDTF">2024-01-12T09:53:24Z</dcterms:created>
  <dcterms:modified xsi:type="dcterms:W3CDTF">2024-06-19T09:00:00Z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0x010100A2AABC65AFB4B2419B396CEC08AF61AF</vt:lpwstr>
  </property>
</Properties>
</file>